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400" windowHeight="11445" tabRatio="842" activeTab="0"/>
  </bookViews>
  <sheets>
    <sheet name="Indholdsfortegnelse" sheetId="1" r:id="rId1"/>
    <sheet name="Tabel 1.1" sheetId="2" r:id="rId2"/>
    <sheet name="Tabel 1.2" sheetId="3" r:id="rId3"/>
    <sheet name="Tabel 1.3" sheetId="4" r:id="rId4"/>
    <sheet name="Tabel 1.4" sheetId="5" r:id="rId5"/>
    <sheet name="Tabel 1.5" sheetId="6" r:id="rId6"/>
    <sheet name="Tabel 1.6" sheetId="7" r:id="rId7"/>
    <sheet name="Tabel 1.7" sheetId="8" r:id="rId8"/>
    <sheet name="Tabel 2.1" sheetId="9" r:id="rId9"/>
    <sheet name="Tabel 2.2" sheetId="10" r:id="rId10"/>
    <sheet name="Register_med_tilladelse" sheetId="11" r:id="rId11"/>
    <sheet name="Tabel 3.1" sheetId="12" r:id="rId12"/>
    <sheet name="Tabel 3.2" sheetId="13" r:id="rId13"/>
    <sheet name="Tabel 3.3" sheetId="14" r:id="rId14"/>
    <sheet name="Register_uden_tilladelse" sheetId="15" r:id="rId15"/>
    <sheet name="Tabel 4.1" sheetId="16" r:id="rId16"/>
    <sheet name="Tabel 4.2" sheetId="17" r:id="rId17"/>
    <sheet name="Rådata_med_tilladelse" sheetId="18" r:id="rId18"/>
    <sheet name="Rådata_uden tilladelse" sheetId="19" r:id="rId19"/>
  </sheets>
  <definedNames>
    <definedName name="Navn_med">'Rådata_med_tilladelse'!$A$2:$A$5</definedName>
    <definedName name="Navn_uden">'Rådata_uden tilladelse'!$A$2:$A$11</definedName>
    <definedName name="OLE_LINK1" localSheetId="10">'Register_med_tilladelse'!$A$2</definedName>
    <definedName name="OLE_LINK3" localSheetId="14">'Register_uden_tilladelse'!$A$2</definedName>
    <definedName name="_xlnm.Print_Area" localSheetId="10">'Register_med_tilladelse'!$A$2:$B$16</definedName>
    <definedName name="_xlnm.Print_Area" localSheetId="14">'Register_uden_tilladelse'!$A$2:$B$32</definedName>
    <definedName name="_xlnm.Print_Area" localSheetId="1">'Tabel 1.1'!$A$2:$B$26</definedName>
    <definedName name="_xlnm.Print_Area" localSheetId="2">'Tabel 1.2'!$A$2:$B$77</definedName>
    <definedName name="_xlnm.Print_Area" localSheetId="3">'Tabel 1.3'!$A$2:$B$53</definedName>
    <definedName name="_xlnm.Print_Area" localSheetId="4">'Tabel 1.4'!$A$2:$B$11</definedName>
    <definedName name="_xlnm.Print_Area" localSheetId="5">'Tabel 1.5'!$A$2:$B$22</definedName>
    <definedName name="_xlnm.Print_Area" localSheetId="6">'Tabel 1.6'!$A$2:$C$109</definedName>
    <definedName name="_xlnm.Print_Area" localSheetId="7">'Tabel 1.7'!$A$2:$C$25</definedName>
    <definedName name="_xlnm.Print_Area" localSheetId="8">'Tabel 2.1'!$A$2:$B$24</definedName>
    <definedName name="_xlnm.Print_Area" localSheetId="9">'Tabel 2.2'!$A$2:$B$67</definedName>
    <definedName name="_xlnm.Print_Area" localSheetId="11">'Tabel 3.1'!$A$2:$E$27</definedName>
    <definedName name="_xlnm.Print_Area" localSheetId="12">'Tabel 3.2'!$A$2:$E$71</definedName>
    <definedName name="_xlnm.Print_Area" localSheetId="13">'Tabel 3.3'!$A$2:$E$21</definedName>
    <definedName name="_xlnm.Print_Area" localSheetId="15">'Tabel 4.1'!$A$2:$E$22</definedName>
    <definedName name="_xlnm.Print_Area" localSheetId="16">'Tabel 4.2'!$A$2:$E$57</definedName>
  </definedNames>
  <calcPr fullCalcOnLoad="1"/>
</workbook>
</file>

<file path=xl/sharedStrings.xml><?xml version="1.0" encoding="utf-8"?>
<sst xmlns="http://schemas.openxmlformats.org/spreadsheetml/2006/main" count="1182" uniqueCount="645">
  <si>
    <t>Kapitel 1 - Investeringsforvaltningsselskaber, der har tilladelse til at udøve værdipapirhandelsvirksomhed (store)</t>
  </si>
  <si>
    <t>Kapitel 2 - Investeringsforvaltningsselskaber, der ikke har tilladelse til at udøve værdipapirhandelsvirksomhed (små)</t>
  </si>
  <si>
    <t>Kapitel 3. Enkeltregnskaber - investeringsforvaltningsselskaber, der har tilladelse til at udøve værdipapirhandelsvirksomhed (store)</t>
  </si>
  <si>
    <t>Kapitel 4. Enkeltregnskaber - investeringsforvaltningsselskaber, der ikke har tilladelse til at udøve værdipapirhandelsvirksomhed (små) </t>
  </si>
  <si>
    <t>l</t>
  </si>
  <si>
    <t>Tabel 1.1 Resultatoplysninger</t>
  </si>
  <si>
    <t>Tabel 1.2 Balanceoplysninger</t>
  </si>
  <si>
    <t>Tabel 1.3 Kapitalbevægelser</t>
  </si>
  <si>
    <t>Tabel 1.4 Solvensopgørelse</t>
  </si>
  <si>
    <t>Tabel 1.6 Resultatoplysninger</t>
  </si>
  <si>
    <t>Tabel 1.7 Modtagne kurtager, gebyrer og provisionsindtægter samt afgivne kurtager, gebyrer og provisionsudgifter</t>
  </si>
  <si>
    <t>Tabel 2.1 Resultatoplysninger</t>
  </si>
  <si>
    <t>Tabel 2.2 Balanceoplysninger</t>
  </si>
  <si>
    <t>Register over investeringsforvaltningsselskaber, der har tilladelse til at udøve værdipapirhandelsvirksomhed</t>
  </si>
  <si>
    <t>Tabel 3.1 Resultatoplysninger</t>
  </si>
  <si>
    <t>Tabel 3.2 Balanceoplysninger</t>
  </si>
  <si>
    <t>Register over investeringsforvaltningsselskaber, der ikke har tilladelse til at udøve værdipapirhandelsvirksomhed</t>
  </si>
  <si>
    <t>Tabel 4.1 Resultatoplysninger</t>
  </si>
  <si>
    <t>Tabel 4.2 Balanceoplysninger</t>
  </si>
  <si>
    <t>Tabel 1.1</t>
  </si>
  <si>
    <t>Resultatoplysninger for investeringsforvaltningsselskaber (store)</t>
  </si>
  <si>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</si>
  <si>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</si>
  <si>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</si>
  <si>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</si>
  <si>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</si>
  <si>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</si>
  <si>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</si>
  <si>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</si>
  <si>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</si>
  <si>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</si>
  <si>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</si>
  <si>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</si>
  <si>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</si>
  <si>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</si>
  <si>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9.  Af- og nedskrivninger på immaterielle og materielle aktiver</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</si>
  <si>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</si>
  <si>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</si>
  <si>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</si>
  <si>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</si>
  <si>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</si>
  <si>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</si>
  <si>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</si>
  <si>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</si>
  <si>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 for investeringsforvaltningsselskaber (store)</t>
  </si>
  <si>
    <t>Balanceoplysninger</t>
  </si>
  <si>
    <t>AKTIVER</t>
  </si>
  <si>
    <t>1.  Kassebeholdning og anfordringstilgodehavender hos centralbanker</t>
  </si>
  <si>
    <t>4.  Udlån og andre tilgodehavender til dagsværdi</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</si>
  <si>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</si>
  <si>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</si>
  <si>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</si>
  <si>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</si>
  <si>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</si>
  <si>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</si>
  <si>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</si>
  <si>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</si>
  <si>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</si>
  <si>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</si>
  <si>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</si>
  <si>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</si>
  <si>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</si>
  <si>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</si>
  <si>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</si>
  <si>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</si>
  <si>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</si>
  <si>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</si>
  <si>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</si>
  <si>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</si>
  <si>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</si>
  <si>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</si>
  <si>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</si>
  <si>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</si>
  <si>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</si>
  <si>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</si>
  <si>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</si>
  <si>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</si>
  <si>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</si>
  <si>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</si>
  <si>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</si>
  <si>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</si>
  <si>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</si>
  <si>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</si>
  <si>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</si>
  <si>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</si>
  <si>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</si>
  <si>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</si>
  <si>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</si>
  <si>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</si>
  <si>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</si>
  <si>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</si>
  <si>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</si>
  <si>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19.2 Akkumuleret valutakursregulering af udenlandske enheder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</si>
  <si>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</si>
  <si>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</si>
  <si>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</si>
  <si>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</si>
  <si>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</si>
  <si>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</si>
  <si>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</si>
  <si>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</si>
  <si>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</si>
  <si>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</si>
  <si>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</si>
  <si>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1.3</t>
  </si>
  <si>
    <t>Kapitalbevægelser for investeringsforvaltningsselskaber (store)</t>
  </si>
  <si>
    <t>Oplysninger om bevægelser i egenkapital</t>
  </si>
  <si>
    <t>1. Aktie-/andels-/garantikapital primo</t>
  </si>
  <si>
    <t>a. Ny indbetalt aktie-/andels-/garantikapital</t>
  </si>
  <si>
    <t>b. Udvidelse ved fondsaktier</t>
  </si>
  <si>
    <t>c. Udvidelse ved fusion</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</si>
  <si>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</si>
  <si>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</si>
  <si>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</si>
  <si>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</si>
  <si>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</si>
  <si>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</si>
  <si>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</si>
  <si>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</si>
  <si>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</si>
  <si>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</si>
  <si>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</si>
  <si>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</si>
  <si>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</si>
  <si>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</si>
  <si>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</si>
  <si>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</si>
  <si>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</si>
  <si>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</si>
  <si>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</si>
  <si>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</si>
  <si>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</si>
  <si>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</si>
  <si>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</si>
  <si>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</si>
  <si>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</si>
  <si>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</si>
  <si>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</si>
  <si>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</si>
  <si>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</si>
  <si>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1.4</t>
  </si>
  <si>
    <t>Solvensopgørelse for investeringsforvaltningsselskaber (store)</t>
  </si>
  <si>
    <t>Opgørelse af solvens</t>
  </si>
  <si>
    <t>1.  Basiskapital efter fradrag (CS03, post 12)</t>
  </si>
  <si>
    <t>2.  Vægtede poster i alt (CS06, post 8)</t>
  </si>
  <si>
    <t>3.  Solvensprocent, jf. § 124, stk. 2, eller § 125, stk. 2, i lov om finansiel virksomhed (FiL)</t>
  </si>
  <si>
    <t>Tabel 1.5</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</si>
  <si>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</si>
  <si>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</si>
  <si>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</si>
  <si>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</si>
  <si>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</si>
  <si>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</si>
  <si>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</si>
  <si>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</si>
  <si>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</si>
  <si>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</si>
  <si>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</si>
  <si>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1.6</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</si>
  <si>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</si>
  <si>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</si>
  <si>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</si>
  <si>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</si>
  <si>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</si>
  <si>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</si>
  <si>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</si>
  <si>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</si>
  <si>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</si>
  <si>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</si>
  <si>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</si>
  <si>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</si>
  <si>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</si>
  <si>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</si>
  <si>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</si>
  <si>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</si>
  <si>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</si>
  <si>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</si>
  <si>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</si>
  <si>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</si>
  <si>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</si>
  <si>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</si>
  <si>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</si>
  <si>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</si>
  <si>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</si>
  <si>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4. Gebyrer og provisionsindtægter fordelt:</t>
  </si>
  <si>
    <t>Værdipapirhandel og depoter</t>
  </si>
  <si>
    <t>Betalingsformidling</t>
  </si>
  <si>
    <t>Lånesagsgebyrer</t>
  </si>
  <si>
    <t>Garantiprovision</t>
  </si>
  <si>
    <t>Øvrige gebyrer og provisioner</t>
  </si>
  <si>
    <t>I alt gebyrer og provisionsindtægter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</si>
  <si>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</si>
  <si>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</si>
  <si>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</si>
  <si>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</si>
  <si>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</si>
  <si>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</si>
  <si>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</si>
  <si>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</si>
  <si>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</si>
  <si>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</si>
  <si>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</si>
  <si>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</si>
  <si>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</si>
  <si>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</si>
  <si>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</si>
  <si>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</si>
  <si>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</si>
  <si>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</si>
  <si>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</si>
  <si>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</si>
  <si>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</si>
  <si>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</si>
  <si>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</si>
  <si>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</si>
  <si>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</si>
  <si>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</si>
  <si>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</si>
  <si>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</si>
  <si>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</si>
  <si>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</si>
  <si>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</si>
  <si>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</si>
  <si>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</si>
  <si>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</si>
  <si>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</si>
  <si>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Repræsentantskab</t>
  </si>
  <si>
    <t>Revisionshonorar</t>
  </si>
  <si>
    <t>Samlet honorar til de generalforsamlingsvalgte revisionsvirksomheder, der udfører den lovpligtige revision</t>
  </si>
  <si>
    <t>Heraf andre ydelser end revision</t>
  </si>
  <si>
    <t>Tabel 1.7</t>
  </si>
  <si>
    <t>Modtagne kurtager, gebyrer og provisionsindtægter samt afgivne kurtager, gebyrer og provisionsudgifter for investeringsforvaltningsselskaber (store)</t>
  </si>
  <si>
    <t>Indberettes kun af fondsmæglerselskaber og investeringsforvaltningsselskaber</t>
  </si>
  <si>
    <t>Post 4 Modtagne kurtager, gebyrer og provisionsindtægter 1.000 kr.</t>
  </si>
  <si>
    <t>Ad. resultatopgørelsens post 4 og 5</t>
  </si>
  <si>
    <t>Obligationer 1)</t>
  </si>
  <si>
    <t>Aktier 1)</t>
  </si>
  <si>
    <t>Valuta 1)</t>
  </si>
  <si>
    <t>Råvarer 1)</t>
  </si>
  <si>
    <t>Tabel 2.1</t>
  </si>
  <si>
    <t>Resultatoplysninger for investeringsforvaltningsselskaber (små)</t>
  </si>
  <si>
    <t>1. Administrationsgebyrer</t>
  </si>
  <si>
    <t>2. Andre driftsindtægter</t>
  </si>
  <si>
    <t>3. Udgifter til personale og administration</t>
  </si>
  <si>
    <t>3.1 Lønninger og vederlag til bestyrelse og direktion</t>
  </si>
  <si>
    <t>3.2 Lønninger</t>
  </si>
  <si>
    <t>5. Andre driftsudgifter</t>
  </si>
  <si>
    <t>A. Resultat før finansielle poster</t>
  </si>
  <si>
    <t>6. Finansielle indtægter</t>
  </si>
  <si>
    <t>7. Finansielle omkostninger</t>
  </si>
  <si>
    <t>8. Kursreguleringer</t>
  </si>
  <si>
    <t>B. Resultat før skat</t>
  </si>
  <si>
    <t>9. Skat</t>
  </si>
  <si>
    <t>C. Årets resultat</t>
  </si>
  <si>
    <t>Tabel 2.2</t>
  </si>
  <si>
    <t>Balanceoplysninger for investeringsforvaltningsselskaber (små)</t>
  </si>
  <si>
    <t>Balance</t>
  </si>
  <si>
    <t>Aktiver</t>
  </si>
  <si>
    <t>A. Immaterielle anlægsaktiver</t>
  </si>
  <si>
    <t>B. Materielle anlægsaktiver</t>
  </si>
  <si>
    <t>1. Grunde og bygninger, i alt</t>
  </si>
  <si>
    <t>1.1 Investeringsejendomme</t>
  </si>
  <si>
    <t>1.2 Ejendomme, der anvendes i egen drift</t>
  </si>
  <si>
    <t>2. Driftsmidler og inventar</t>
  </si>
  <si>
    <t>C. Tilgodehavender</t>
  </si>
  <si>
    <t>5. Aktuelle skatteaktiver</t>
  </si>
  <si>
    <t>6. Udskudte skatteaktiver</t>
  </si>
  <si>
    <t>7. Andre tilgodehavender</t>
  </si>
  <si>
    <t>8. Periodeafgrænsningsposter</t>
  </si>
  <si>
    <t>D. Værdipapirer og kapitalandele</t>
  </si>
  <si>
    <t>9. Obligationer</t>
  </si>
  <si>
    <t>10. Aktier m.v.</t>
  </si>
  <si>
    <t>11. Kapitalandele i associerede virksomheder</t>
  </si>
  <si>
    <t>12. Kapitalandele i tilknyttede virksomheder</t>
  </si>
  <si>
    <t>E. Likvide beholdninger</t>
  </si>
  <si>
    <t>Passiver</t>
  </si>
  <si>
    <t>13. Aktiekapital</t>
  </si>
  <si>
    <t>14. Overkurs ved emission</t>
  </si>
  <si>
    <t>15. Opskrivningshenlæggelser</t>
  </si>
  <si>
    <t>16. Andre reserver</t>
  </si>
  <si>
    <t>16.1 Lovpligtige reserver</t>
  </si>
  <si>
    <t>16.2. Vedtægtsmæssige reserver</t>
  </si>
  <si>
    <t>16.3. Øvrige reserver</t>
  </si>
  <si>
    <t>17. Overført overskud eller underskud</t>
  </si>
  <si>
    <t>18. Efterstillede kapitalindskud</t>
  </si>
  <si>
    <t>19. Hensættelser til pensioner og lignende forpligtelser</t>
  </si>
  <si>
    <t>20. Hensættelser til udskudt skat</t>
  </si>
  <si>
    <t>21. Hensættelser til tab på garantier</t>
  </si>
  <si>
    <t>22. Andre hensatte forpligtelser</t>
  </si>
  <si>
    <t>23. Gæld til afdelinger i administrerede foreninger</t>
  </si>
  <si>
    <t>24. Gæld til kreditinstitutter</t>
  </si>
  <si>
    <t>25. Aktuelle skatteforpligtelser</t>
  </si>
  <si>
    <t>26. Anden gæld</t>
  </si>
  <si>
    <t>27. Periodeafgænsningsposter</t>
  </si>
  <si>
    <t>Tabel 3.1</t>
  </si>
  <si>
    <t>Vælg selskab:</t>
  </si>
  <si>
    <t>Information:</t>
  </si>
  <si>
    <t>Regnr</t>
  </si>
  <si>
    <t>BI Management A/S</t>
  </si>
  <si>
    <t>Post</t>
  </si>
  <si>
    <t>Kode</t>
  </si>
  <si>
    <t>1.</t>
  </si>
  <si>
    <t>Renteindtægter</t>
  </si>
  <si>
    <t>AS0101</t>
  </si>
  <si>
    <t>2.</t>
  </si>
  <si>
    <t>Renteudgifter</t>
  </si>
  <si>
    <t>AS0102</t>
  </si>
  <si>
    <t>A.</t>
  </si>
  <si>
    <t>Netto renteindtægter</t>
  </si>
  <si>
    <t>AS0103</t>
  </si>
  <si>
    <t>3.</t>
  </si>
  <si>
    <t>Udbytte af aktier mv.</t>
  </si>
  <si>
    <t>AS0104</t>
  </si>
  <si>
    <t>4.</t>
  </si>
  <si>
    <t>Gebyrer og provisionsindtægter</t>
  </si>
  <si>
    <t>AS0105</t>
  </si>
  <si>
    <t>5.</t>
  </si>
  <si>
    <t>Afgivne gebyrer og provisionsudgifter</t>
  </si>
  <si>
    <t>AS0106</t>
  </si>
  <si>
    <t>B.</t>
  </si>
  <si>
    <t>Netto rente- og gebyrindtægter</t>
  </si>
  <si>
    <t>AS0107</t>
  </si>
  <si>
    <t>6.</t>
  </si>
  <si>
    <t>Kursreguleringer</t>
  </si>
  <si>
    <t>AS0108</t>
  </si>
  <si>
    <t>7.</t>
  </si>
  <si>
    <t>Andre driftsindtægter</t>
  </si>
  <si>
    <t>AS0109</t>
  </si>
  <si>
    <t>8.</t>
  </si>
  <si>
    <t>Udgifter til personale og administration</t>
  </si>
  <si>
    <t>AS0110</t>
  </si>
  <si>
    <t>9.</t>
  </si>
  <si>
    <t>Af- og nedskrivninger på immaterielle og materielle aktiver</t>
  </si>
  <si>
    <t>AS0111</t>
  </si>
  <si>
    <t>10.</t>
  </si>
  <si>
    <t>Andre driftsudgifter</t>
  </si>
  <si>
    <t>AS0112</t>
  </si>
  <si>
    <t>11.</t>
  </si>
  <si>
    <t>Nedskrivninger på udlån og tilgodehavender mv.</t>
  </si>
  <si>
    <t>AS0113</t>
  </si>
  <si>
    <t>12.</t>
  </si>
  <si>
    <t>AS0114</t>
  </si>
  <si>
    <t>13.</t>
  </si>
  <si>
    <t>Resultat af aktiviteter under afvikling</t>
  </si>
  <si>
    <t>AS0115</t>
  </si>
  <si>
    <t>C.</t>
  </si>
  <si>
    <t>Resultat før skat</t>
  </si>
  <si>
    <t>AS0116</t>
  </si>
  <si>
    <t>14.</t>
  </si>
  <si>
    <t>Skat</t>
  </si>
  <si>
    <t>AS0117</t>
  </si>
  <si>
    <t>D.</t>
  </si>
  <si>
    <t>Årets resultat</t>
  </si>
  <si>
    <t>AS0118</t>
  </si>
  <si>
    <t>Tabel 3.2</t>
  </si>
  <si>
    <t>Information</t>
  </si>
  <si>
    <t>Regnper</t>
  </si>
  <si>
    <r>
      <rPr>
        <i/>
        <sz val="10"/>
        <rFont val="Arial"/>
        <family val="2"/>
      </rPr>
      <t>Post</t>
    </r>
    <r>
      <rPr>
        <b/>
        <sz val="10"/>
        <rFont val="Arial"/>
        <family val="2"/>
      </rPr>
      <t xml:space="preserve">  Aktiver</t>
    </r>
  </si>
  <si>
    <t>Kassebeholdning og anfordringstilgodehavender hos centralbanker</t>
  </si>
  <si>
    <t>AS0201</t>
  </si>
  <si>
    <t>Gældsbeviser, der kan refinansieres i centralbanker</t>
  </si>
  <si>
    <t>AS0202</t>
  </si>
  <si>
    <t>AS0203</t>
  </si>
  <si>
    <t>Udlån og andre tilgodehavender til dagsværdi</t>
  </si>
  <si>
    <t>AS0204</t>
  </si>
  <si>
    <t>Udlån og andre tilgodehavender til amortiseret kostpris</t>
  </si>
  <si>
    <t>AS0205</t>
  </si>
  <si>
    <t>Obligationer til dagsværdi</t>
  </si>
  <si>
    <t>AS0206</t>
  </si>
  <si>
    <t>Obligationer til amortiseret kostpris</t>
  </si>
  <si>
    <t>AS0207</t>
  </si>
  <si>
    <t>AS0208</t>
  </si>
  <si>
    <t>Kapitalandele i associerede virksomheder</t>
  </si>
  <si>
    <t>AS0209</t>
  </si>
  <si>
    <t>Kapitalandele i tilknyttede virksomheder</t>
  </si>
  <si>
    <t>AS0210</t>
  </si>
  <si>
    <t>AS0211</t>
  </si>
  <si>
    <t>Immaterielle aktiver</t>
  </si>
  <si>
    <t>AS0212</t>
  </si>
  <si>
    <t>Grunde og bygninger i alt</t>
  </si>
  <si>
    <t>AS0213</t>
  </si>
  <si>
    <t>13.1</t>
  </si>
  <si>
    <t>AS0214</t>
  </si>
  <si>
    <t>13.2</t>
  </si>
  <si>
    <t>Domicilejendomme</t>
  </si>
  <si>
    <t>AS0215</t>
  </si>
  <si>
    <t>Øvrige materielle aktiver</t>
  </si>
  <si>
    <t>AS0216</t>
  </si>
  <si>
    <t>15.</t>
  </si>
  <si>
    <t>Aktuelle skatteaktiver</t>
  </si>
  <si>
    <t>AS0217</t>
  </si>
  <si>
    <t>16.</t>
  </si>
  <si>
    <t>Udskudte skatteaktiver</t>
  </si>
  <si>
    <t>AS0218</t>
  </si>
  <si>
    <t>17.</t>
  </si>
  <si>
    <t>Aktiver i midlertidig besiddelse</t>
  </si>
  <si>
    <t>AS0219</t>
  </si>
  <si>
    <t>18.</t>
  </si>
  <si>
    <t>Andre aktiver</t>
  </si>
  <si>
    <t>AS0220</t>
  </si>
  <si>
    <t>19.</t>
  </si>
  <si>
    <t>Periodeafgrænsningsposter</t>
  </si>
  <si>
    <t>AS0221</t>
  </si>
  <si>
    <t>AS0222</t>
  </si>
  <si>
    <r>
      <rPr>
        <i/>
        <sz val="10"/>
        <rFont val="Arial"/>
        <family val="2"/>
      </rPr>
      <t>Post</t>
    </r>
    <r>
      <rPr>
        <b/>
        <sz val="10"/>
        <rFont val="Arial"/>
        <family val="2"/>
      </rPr>
      <t xml:space="preserve">  Passiver</t>
    </r>
  </si>
  <si>
    <t>Gæld til kreditinstitutter og centralbanker</t>
  </si>
  <si>
    <t>AS0223</t>
  </si>
  <si>
    <t>AS0224</t>
  </si>
  <si>
    <t>AS0225</t>
  </si>
  <si>
    <t>Udstedte obligationer til dagsværdi</t>
  </si>
  <si>
    <t>AS0226</t>
  </si>
  <si>
    <t>Udstedte obligationer til amortiseret kostpris</t>
  </si>
  <si>
    <t>AS0227</t>
  </si>
  <si>
    <t>Øvrige ikke-afledte finansielle forpligtelser til dagsværdi</t>
  </si>
  <si>
    <t>AS0228</t>
  </si>
  <si>
    <t>Aktuelle skatteforpligtelser</t>
  </si>
  <si>
    <t>AS0229</t>
  </si>
  <si>
    <t>Midlertidigt overtagne forpligtelser</t>
  </si>
  <si>
    <t>AS0230</t>
  </si>
  <si>
    <t>Andre passiver</t>
  </si>
  <si>
    <t>AS0231</t>
  </si>
  <si>
    <t>AS0232</t>
  </si>
  <si>
    <t>AS0233</t>
  </si>
  <si>
    <t>Hensættelser til pensioner og lignende forpligtelser</t>
  </si>
  <si>
    <t>AS0234</t>
  </si>
  <si>
    <t>Hensættelser til udskudt skat</t>
  </si>
  <si>
    <t>AS0235</t>
  </si>
  <si>
    <t>Tilbagebetalingspligtige reserver i ældre serier</t>
  </si>
  <si>
    <t>AS0236</t>
  </si>
  <si>
    <t>Hensættelser til tab på garantier</t>
  </si>
  <si>
    <t>AS0237</t>
  </si>
  <si>
    <t>Andre hensatte forpligtelser</t>
  </si>
  <si>
    <t>AS0238</t>
  </si>
  <si>
    <t>AS0239</t>
  </si>
  <si>
    <t>AS0240</t>
  </si>
  <si>
    <t>Aktiekapital/andelskapital/garantikapital</t>
  </si>
  <si>
    <t>AS0241</t>
  </si>
  <si>
    <t>Overkurs ved emission</t>
  </si>
  <si>
    <t>AS0242</t>
  </si>
  <si>
    <t>Akkumulerede værdiændringer</t>
  </si>
  <si>
    <t>AS0243</t>
  </si>
  <si>
    <t>19.1</t>
  </si>
  <si>
    <t>Opskrivningshenlæggelser</t>
  </si>
  <si>
    <t>AS0244</t>
  </si>
  <si>
    <t>19.2</t>
  </si>
  <si>
    <t>Akkumuleret valutakursregulering af udenlandske enheder</t>
  </si>
  <si>
    <t>AS0245</t>
  </si>
  <si>
    <t>19.3</t>
  </si>
  <si>
    <t>Akkumuleret værdiregulering af sikringsinstrumenter ved sikring af betalingsstrømme</t>
  </si>
  <si>
    <t>AS0246</t>
  </si>
  <si>
    <t>19.4</t>
  </si>
  <si>
    <t>Akkumuleret værdiregulering, der følger af omvurdering af hold til udløb aktiver til dagsværdi</t>
  </si>
  <si>
    <t>AS0247</t>
  </si>
  <si>
    <t>19.5</t>
  </si>
  <si>
    <t>Øvrige værdireguleringer</t>
  </si>
  <si>
    <t>AS0248</t>
  </si>
  <si>
    <t>20.</t>
  </si>
  <si>
    <t>Andre reserver</t>
  </si>
  <si>
    <t>AS0249</t>
  </si>
  <si>
    <t>20.1</t>
  </si>
  <si>
    <t>Lovpligtige reserver</t>
  </si>
  <si>
    <t>AS0250</t>
  </si>
  <si>
    <t>20.2</t>
  </si>
  <si>
    <t>Vedtægtsmæssige reserver</t>
  </si>
  <si>
    <t>AS0251</t>
  </si>
  <si>
    <t>20.3</t>
  </si>
  <si>
    <t>Reserver i serier</t>
  </si>
  <si>
    <t>AS0252</t>
  </si>
  <si>
    <t>20.4</t>
  </si>
  <si>
    <t>Øvrige reserver</t>
  </si>
  <si>
    <t>AS0253</t>
  </si>
  <si>
    <t>21.</t>
  </si>
  <si>
    <t>Overført overskud eller underskud</t>
  </si>
  <si>
    <t>AS0254</t>
  </si>
  <si>
    <t>AS0255</t>
  </si>
  <si>
    <t>AS0256</t>
  </si>
  <si>
    <t>Tabel 3.3</t>
  </si>
  <si>
    <t>1.1</t>
  </si>
  <si>
    <t>Finansgarantier</t>
  </si>
  <si>
    <t>AS0901</t>
  </si>
  <si>
    <t>1.2</t>
  </si>
  <si>
    <t>Tabsgarantier for realkreditudlån</t>
  </si>
  <si>
    <t>AS0902</t>
  </si>
  <si>
    <t>1.3</t>
  </si>
  <si>
    <t>Tinglysnings- og konverteringsgarantier</t>
  </si>
  <si>
    <t>AS0903</t>
  </si>
  <si>
    <t>1.4</t>
  </si>
  <si>
    <t>Øvrige eventualforpligtelser</t>
  </si>
  <si>
    <t>AS0904</t>
  </si>
  <si>
    <t>AS0905</t>
  </si>
  <si>
    <t>2.1</t>
  </si>
  <si>
    <t>Uigenkaldelige kredittilsagn</t>
  </si>
  <si>
    <t>AS0906</t>
  </si>
  <si>
    <t>2.2</t>
  </si>
  <si>
    <t>Uægte salgs- og tilbagekøbsforretninger</t>
  </si>
  <si>
    <t>AS0907</t>
  </si>
  <si>
    <t>2.3</t>
  </si>
  <si>
    <t>Øvrige</t>
  </si>
  <si>
    <t>AS0908</t>
  </si>
  <si>
    <t>AS0909</t>
  </si>
  <si>
    <t>Tabel 4.1</t>
  </si>
  <si>
    <t xml:space="preserve">Resultatoplysninger for investeringsforvaltningsselskaber (små) </t>
  </si>
  <si>
    <t>PFA Portefølje Administration A/S</t>
  </si>
  <si>
    <t>Administrationsgebyrer</t>
  </si>
  <si>
    <t>IS0101</t>
  </si>
  <si>
    <t>IS0102</t>
  </si>
  <si>
    <t>IS0103</t>
  </si>
  <si>
    <t>3.1</t>
  </si>
  <si>
    <t>Lønninger og vederlag til bestyrelse og direktion</t>
  </si>
  <si>
    <t>IS0104</t>
  </si>
  <si>
    <t>3.2</t>
  </si>
  <si>
    <t>IS0105</t>
  </si>
  <si>
    <t>IS0106</t>
  </si>
  <si>
    <t>IS0107</t>
  </si>
  <si>
    <t>Resultat før finansielle poster</t>
  </si>
  <si>
    <t>IS0108</t>
  </si>
  <si>
    <t>Finansielle indtægter</t>
  </si>
  <si>
    <t>IS0109</t>
  </si>
  <si>
    <t>Finansielle omkostninger</t>
  </si>
  <si>
    <t>IS0110</t>
  </si>
  <si>
    <t>IS0111</t>
  </si>
  <si>
    <t>IS0112</t>
  </si>
  <si>
    <t>IS0113</t>
  </si>
  <si>
    <t>IS0114</t>
  </si>
  <si>
    <t>Tabel 4.2</t>
  </si>
  <si>
    <r>
      <rPr>
        <i/>
        <sz val="10"/>
        <rFont val="Arial"/>
        <family val="2"/>
      </rPr>
      <t xml:space="preserve">Post  </t>
    </r>
    <r>
      <rPr>
        <b/>
        <sz val="10"/>
        <rFont val="Arial"/>
        <family val="2"/>
      </rPr>
      <t>Aktiver</t>
    </r>
  </si>
  <si>
    <t>Immaterielle anlægsaktiver</t>
  </si>
  <si>
    <t>IS0201</t>
  </si>
  <si>
    <t>Materielle anlægsaktiver</t>
  </si>
  <si>
    <t>IS0202</t>
  </si>
  <si>
    <t>Grunde og bygninger, i alt</t>
  </si>
  <si>
    <t>IS0203</t>
  </si>
  <si>
    <t>IS0204</t>
  </si>
  <si>
    <t>Ejendomme, der anvendes i egen drift</t>
  </si>
  <si>
    <t>IS0205</t>
  </si>
  <si>
    <t>Driftsmidler og inventar</t>
  </si>
  <si>
    <t>IS0206</t>
  </si>
  <si>
    <t>Tilgodehavender</t>
  </si>
  <si>
    <t>IS0207</t>
  </si>
  <si>
    <t>Tilgodehavender hos afdelinger i administrerede foreninger</t>
  </si>
  <si>
    <t>IS0208</t>
  </si>
  <si>
    <t>IS0209</t>
  </si>
  <si>
    <t>IS0210</t>
  </si>
  <si>
    <t>Andre tilgodehavender</t>
  </si>
  <si>
    <t>IS0211</t>
  </si>
  <si>
    <t>IS0212</t>
  </si>
  <si>
    <t>Værdipapirer og kapitalandele</t>
  </si>
  <si>
    <t>IS0213</t>
  </si>
  <si>
    <t>IS0214</t>
  </si>
  <si>
    <t>Aktier m.v.</t>
  </si>
  <si>
    <t>IS0215</t>
  </si>
  <si>
    <t>IS0216</t>
  </si>
  <si>
    <t>IS0217</t>
  </si>
  <si>
    <t>E.</t>
  </si>
  <si>
    <t>Likvide beholdninger</t>
  </si>
  <si>
    <t>IS0218</t>
  </si>
  <si>
    <t>IS0219</t>
  </si>
  <si>
    <r>
      <rPr>
        <i/>
        <sz val="10"/>
        <rFont val="Arial"/>
        <family val="2"/>
      </rPr>
      <t xml:space="preserve">Post  </t>
    </r>
    <r>
      <rPr>
        <b/>
        <sz val="10"/>
        <rFont val="Arial"/>
        <family val="2"/>
      </rPr>
      <t>Passiver</t>
    </r>
  </si>
  <si>
    <t>Aktiekapital</t>
  </si>
  <si>
    <t>IS0220</t>
  </si>
  <si>
    <t>IS0221</t>
  </si>
  <si>
    <t>IS0222</t>
  </si>
  <si>
    <t>IS0223</t>
  </si>
  <si>
    <t>16.1</t>
  </si>
  <si>
    <t>IS0224</t>
  </si>
  <si>
    <t>16.2.</t>
  </si>
  <si>
    <t>IS0225</t>
  </si>
  <si>
    <t>16.3.</t>
  </si>
  <si>
    <t>IS0226</t>
  </si>
  <si>
    <t>IS0227</t>
  </si>
  <si>
    <t>IS0228</t>
  </si>
  <si>
    <t>IS0229</t>
  </si>
  <si>
    <t>IS0230</t>
  </si>
  <si>
    <t>IS0231</t>
  </si>
  <si>
    <t>IS0232</t>
  </si>
  <si>
    <t>IS0233</t>
  </si>
  <si>
    <t>22.</t>
  </si>
  <si>
    <t>IS0234</t>
  </si>
  <si>
    <t>IS0235</t>
  </si>
  <si>
    <t>23.</t>
  </si>
  <si>
    <t>Gæld til afdelinger i administrerede foreninger</t>
  </si>
  <si>
    <t>IS0236</t>
  </si>
  <si>
    <t>24.</t>
  </si>
  <si>
    <t>Gæld til kreditinstitutter</t>
  </si>
  <si>
    <t>IS0237</t>
  </si>
  <si>
    <t>25.</t>
  </si>
  <si>
    <t>IS0238</t>
  </si>
  <si>
    <t>26.</t>
  </si>
  <si>
    <t>Anden gæld</t>
  </si>
  <si>
    <t>IS0239</t>
  </si>
  <si>
    <t>27.</t>
  </si>
  <si>
    <t>Periodeafgænsningsposter</t>
  </si>
  <si>
    <t>IS0240</t>
  </si>
  <si>
    <t>IS0241</t>
  </si>
  <si>
    <t>IS0242</t>
  </si>
  <si>
    <t>Register over investeringsforvaltningsselskaber, der har tilladelse til at udøve værdipapirhandelsvirksomhed (store)</t>
  </si>
  <si>
    <t>Reg.nr.</t>
  </si>
  <si>
    <t>B</t>
  </si>
  <si>
    <t>N</t>
  </si>
  <si>
    <t>Nykredit Portefølje Administration A/S</t>
  </si>
  <si>
    <t>T</t>
  </si>
  <si>
    <t>Tiedemann Independent A/S</t>
  </si>
  <si>
    <t>A</t>
  </si>
  <si>
    <t>Alfred Berg Administration A/S</t>
  </si>
  <si>
    <t>C</t>
  </si>
  <si>
    <t>Carnegie Asset Administration A/S</t>
  </si>
  <si>
    <t>D</t>
  </si>
  <si>
    <t>Danske Invest Management A/S</t>
  </si>
  <si>
    <t>H</t>
  </si>
  <si>
    <t>Handelsinvest Investeringsforvaltning A/S</t>
  </si>
  <si>
    <t>I</t>
  </si>
  <si>
    <t>ID-Sparinvest A/S</t>
  </si>
  <si>
    <t>J</t>
  </si>
  <si>
    <t>Jyske Invest Fund Management A/S</t>
  </si>
  <si>
    <t>Nordea Invest Fund Management A/S</t>
  </si>
  <si>
    <t>P</t>
  </si>
  <si>
    <t>S</t>
  </si>
  <si>
    <t>Sydinvest Administration A/S</t>
  </si>
  <si>
    <t>Register over investeringsforvaltningsselskaber, der ikke har tilladelse til at udøve værdipapirhandelsvirksomhed (små)</t>
  </si>
  <si>
    <t>Tilbage til indholdsfortegnelse</t>
  </si>
  <si>
    <t>REGNR</t>
  </si>
  <si>
    <t>REGNPER</t>
  </si>
  <si>
    <t>ADNAVN</t>
  </si>
  <si>
    <t>Invest Administration A/S, Investeringsforvaltningsselskabet</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</si>
  <si>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t>
  </si>
  <si>
    <t>1) Afledte finansielle instrumenter fordelt på forretningstyper iht.</t>
  </si>
  <si>
    <t>underliggende instrument. Eksempelvis inkluderer obligationer således afledte</t>
  </si>
  <si>
    <t>finansielle instrumenter baseret på obligationer.</t>
  </si>
  <si>
    <t>2) Iht. lov om finansiel virksomhed § 143, nr. 5, jf. § 125 stk. 5.</t>
  </si>
  <si>
    <t>3) Faste omkostninger svarende til sidste års faste omkostninger ultimo regn-</t>
  </si>
  <si>
    <t>skabsåret.</t>
  </si>
  <si>
    <t>Garantier mv. for investeringsforvaltningsselskaber (store)</t>
  </si>
  <si>
    <t xml:space="preserve">Tabel 1.5 Garantier mv. </t>
  </si>
  <si>
    <t>Tabel 3.3 Garantier mv.</t>
  </si>
  <si>
    <t>Post 5 Afgivne kurtager, gebyrer og provisionsudgifter
1.000 kr.</t>
  </si>
  <si>
    <t>SEBinvest A/S, Investeringsforvaltningsselskabet</t>
  </si>
  <si>
    <t>Investeringsforvaltningsselskaber: Statistisk materiale 2012</t>
  </si>
  <si>
    <t>6.  Øvrige ikke-afledte finansielle forpligtelser til dagsværdi</t>
  </si>
  <si>
    <t>5.  Udlån og andre tilgodehavender til amortiseret kostpris</t>
  </si>
  <si>
    <t>3.  Tilgodehavender hos kreditinstitutter og centralbanker</t>
  </si>
  <si>
    <t>2.  Gældsbeviser, der kan refinansieres i centralbanker</t>
  </si>
  <si>
    <t>d. Udgået ved nedskrivning af aktiekapital/andelskapital/tilbagebetaling af garantikapital</t>
  </si>
  <si>
    <t>Sikkerheds-
 stillelser</t>
  </si>
  <si>
    <t>4. Af- og nedskrivninger på immaterielle og materielle aktiver</t>
  </si>
  <si>
    <t>4. Tilgodehavender hos afdelinger i administrerede foreninger</t>
  </si>
</sst>
</file>

<file path=xl/styles.xml><?xml version="1.0" encoding="utf-8"?>
<styleSheet xmlns="http://schemas.openxmlformats.org/spreadsheetml/2006/main">
  <numFmts count="1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0.0"/>
    <numFmt numFmtId="171" formatCode="0.000"/>
  </numFmts>
  <fonts count="76">
    <font>
      <sz val="11"/>
      <color theme="1"/>
      <name val="Calibri"/>
      <family val="2"/>
    </font>
    <font>
      <sz val="11"/>
      <color indexed="8"/>
      <name val="Calibri"/>
      <family val="2"/>
    </font>
    <font>
      <sz val="10"/>
      <name val="Arial"/>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b/>
      <sz val="16"/>
      <name val="Arial"/>
      <family val="2"/>
    </font>
    <font>
      <sz val="16"/>
      <name val="Arial"/>
      <family val="2"/>
    </font>
    <font>
      <b/>
      <sz val="8"/>
      <color indexed="8"/>
      <name val="Arial"/>
      <family val="2"/>
    </font>
    <font>
      <sz val="9"/>
      <color indexed="8"/>
      <name val="Arial"/>
      <family val="2"/>
    </font>
    <font>
      <b/>
      <sz val="10"/>
      <name val="Times New Roman"/>
      <family val="1"/>
    </font>
    <font>
      <sz val="10.5"/>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u val="single"/>
      <sz val="10"/>
      <color indexed="16"/>
      <name val="Arial"/>
      <family val="2"/>
    </font>
    <font>
      <sz val="11"/>
      <color indexed="62"/>
      <name val="Calibri"/>
      <family val="2"/>
    </font>
    <font>
      <b/>
      <sz val="11"/>
      <color indexed="9"/>
      <name val="Calibri"/>
      <family val="2"/>
    </font>
    <font>
      <u val="single"/>
      <sz val="11"/>
      <color indexed="16"/>
      <name val="Calibri"/>
      <family val="2"/>
    </font>
    <font>
      <sz val="11"/>
      <color indexed="60"/>
      <name val="Calibri"/>
      <family val="2"/>
    </font>
    <font>
      <b/>
      <sz val="11"/>
      <color indexed="63"/>
      <name val="Calibri"/>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b/>
      <sz val="18"/>
      <color indexed="16"/>
      <name val="Cambria"/>
      <family val="2"/>
    </font>
    <font>
      <b/>
      <sz val="11"/>
      <color indexed="8"/>
      <name val="Calibri"/>
      <family val="2"/>
    </font>
    <font>
      <sz val="11"/>
      <color indexed="20"/>
      <name val="Calibri"/>
      <family val="2"/>
    </font>
    <font>
      <b/>
      <sz val="16"/>
      <color indexed="16"/>
      <name val="Constantia"/>
      <family val="1"/>
    </font>
    <font>
      <sz val="8"/>
      <color indexed="16"/>
      <name val="Wingdings"/>
      <family val="0"/>
    </font>
    <font>
      <b/>
      <sz val="12"/>
      <color indexed="8"/>
      <name val="Constantia"/>
      <family val="1"/>
    </font>
    <font>
      <b/>
      <sz val="10.5"/>
      <color indexed="8"/>
      <name val="Arial"/>
      <family val="2"/>
    </font>
    <font>
      <sz val="10.5"/>
      <color indexed="8"/>
      <name val="Arial"/>
      <family val="2"/>
    </font>
    <font>
      <b/>
      <sz val="11"/>
      <color indexed="8"/>
      <name val="Constantia"/>
      <family val="1"/>
    </font>
    <font>
      <b/>
      <sz val="24"/>
      <color indexed="16"/>
      <name val="Constantia"/>
      <family val="1"/>
    </font>
    <font>
      <sz val="8"/>
      <name val="Tahoma"/>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b/>
      <sz val="11"/>
      <color theme="0"/>
      <name val="Calibri"/>
      <family val="2"/>
    </font>
    <font>
      <u val="single"/>
      <sz val="11"/>
      <color theme="1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6"/>
      <color rgb="FF990000"/>
      <name val="Constantia"/>
      <family val="1"/>
    </font>
    <font>
      <sz val="8"/>
      <color rgb="FF990000"/>
      <name val="Wingdings"/>
      <family val="0"/>
    </font>
    <font>
      <sz val="10"/>
      <color theme="1"/>
      <name val="Arial"/>
      <family val="2"/>
    </font>
    <font>
      <u val="single"/>
      <sz val="10"/>
      <color theme="4"/>
      <name val="Arial"/>
      <family val="2"/>
    </font>
    <font>
      <b/>
      <sz val="12"/>
      <color theme="1"/>
      <name val="Constantia"/>
      <family val="1"/>
    </font>
    <font>
      <b/>
      <sz val="10.5"/>
      <color theme="1"/>
      <name val="Arial"/>
      <family val="2"/>
    </font>
    <font>
      <sz val="10.5"/>
      <color theme="1"/>
      <name val="Arial"/>
      <family val="2"/>
    </font>
    <font>
      <b/>
      <sz val="11"/>
      <color theme="1"/>
      <name val="Constantia"/>
      <family val="1"/>
    </font>
    <font>
      <b/>
      <sz val="24"/>
      <color rgb="FF990000"/>
      <name val="Constantia"/>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style="hair"/>
      <bottom style="hair"/>
    </border>
    <border>
      <left style="hair"/>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right/>
      <top/>
      <bottom style="thin">
        <color rgb="FF7D7D7D"/>
      </bottom>
    </border>
    <border>
      <left/>
      <right/>
      <top style="thin">
        <color rgb="FF7D7D7D"/>
      </top>
      <bottom style="thin">
        <color rgb="FF7D7D7D"/>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0" fillId="20" borderId="1" applyNumberFormat="0" applyFont="0" applyAlignment="0" applyProtection="0"/>
    <xf numFmtId="0" fontId="51" fillId="21" borderId="2" applyNumberFormat="0" applyAlignment="0" applyProtection="0"/>
    <xf numFmtId="0" fontId="9" fillId="22" borderId="0" applyNumberFormat="0" applyBorder="0">
      <alignment/>
      <protection/>
    </xf>
    <xf numFmtId="171" fontId="10" fillId="23" borderId="3">
      <alignment/>
      <protection locked="0"/>
    </xf>
    <xf numFmtId="3" fontId="10" fillId="23" borderId="3">
      <alignment wrapText="1"/>
      <protection locked="0"/>
    </xf>
    <xf numFmtId="0" fontId="11" fillId="24" borderId="4">
      <alignment horizontal="center" vertical="center"/>
      <protection/>
    </xf>
    <xf numFmtId="0" fontId="52" fillId="0" borderId="0" applyNumberFormat="0" applyFill="0" applyBorder="0" applyAlignment="0" applyProtection="0"/>
    <xf numFmtId="0" fontId="53" fillId="25" borderId="0" applyNumberFormat="0" applyBorder="0" applyAlignment="0" applyProtection="0"/>
    <xf numFmtId="0" fontId="10" fillId="26" borderId="0" applyNumberFormat="0" applyBorder="0">
      <alignment vertical="top"/>
      <protection/>
    </xf>
    <xf numFmtId="0" fontId="54" fillId="0" borderId="0" applyNumberFormat="0" applyFill="0" applyBorder="0" applyAlignment="0" applyProtection="0"/>
    <xf numFmtId="0" fontId="55" fillId="27" borderId="2" applyNumberFormat="0" applyAlignment="0" applyProtection="0"/>
    <xf numFmtId="0" fontId="12" fillId="0" borderId="0" applyNumberFormat="0" applyBorder="0">
      <alignment vertical="top" wrapText="1"/>
      <protection/>
    </xf>
    <xf numFmtId="43" fontId="0" fillId="0" borderId="0" applyFont="0" applyFill="0" applyBorder="0" applyAlignment="0" applyProtection="0"/>
    <xf numFmtId="41" fontId="0" fillId="0" borderId="0" applyFont="0" applyFill="0" applyBorder="0" applyAlignment="0" applyProtection="0"/>
    <xf numFmtId="0" fontId="56" fillId="28" borderId="5" applyNumberFormat="0" applyAlignment="0" applyProtection="0"/>
    <xf numFmtId="0" fontId="57" fillId="0" borderId="0" applyNumberFormat="0" applyFill="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8" fillId="35"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59" fillId="21" borderId="6" applyNumberFormat="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9" fontId="0" fillId="0" borderId="0" applyFont="0" applyFill="0" applyBorder="0" applyAlignment="0" applyProtection="0"/>
    <xf numFmtId="0" fontId="2" fillId="36" borderId="3" applyNumberFormat="0">
      <alignment vertical="top" wrapText="1"/>
      <protection/>
    </xf>
    <xf numFmtId="0" fontId="2" fillId="36" borderId="3" applyNumberFormat="0">
      <alignment vertical="top" wrapText="1"/>
      <protection/>
    </xf>
    <xf numFmtId="0" fontId="63" fillId="0" borderId="10" applyNumberFormat="0" applyFill="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37"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09">
    <xf numFmtId="0" fontId="0" fillId="0" borderId="0" xfId="0" applyFont="1" applyAlignment="1">
      <alignment/>
    </xf>
    <xf numFmtId="0" fontId="0" fillId="38" borderId="0" xfId="0" applyFill="1" applyAlignment="1">
      <alignment/>
    </xf>
    <xf numFmtId="0" fontId="0" fillId="38" borderId="12" xfId="0" applyFill="1" applyBorder="1" applyAlignment="1">
      <alignment/>
    </xf>
    <xf numFmtId="0" fontId="67" fillId="38" borderId="0" xfId="0" applyFont="1" applyFill="1" applyAlignment="1">
      <alignment wrapText="1"/>
    </xf>
    <xf numFmtId="0" fontId="68" fillId="38" borderId="0" xfId="57" applyFont="1" applyFill="1" applyAlignment="1">
      <alignment vertical="center"/>
      <protection/>
    </xf>
    <xf numFmtId="0" fontId="67" fillId="38" borderId="0" xfId="36" applyFont="1" applyFill="1" applyBorder="1" applyAlignment="1">
      <alignment vertical="center"/>
      <protection/>
    </xf>
    <xf numFmtId="0" fontId="14" fillId="38" borderId="0" xfId="36" applyFont="1" applyFill="1" applyBorder="1" applyAlignment="1">
      <alignment vertical="center"/>
      <protection/>
    </xf>
    <xf numFmtId="0" fontId="9" fillId="38" borderId="0" xfId="36" applyFill="1" applyAlignment="1">
      <alignment/>
      <protection/>
    </xf>
    <xf numFmtId="0" fontId="8" fillId="38" borderId="13" xfId="42" applyFont="1" applyFill="1" applyBorder="1" applyAlignment="1">
      <alignment vertical="top"/>
      <protection/>
    </xf>
    <xf numFmtId="0" fontId="8" fillId="38" borderId="0" xfId="42" applyFont="1" applyFill="1" applyBorder="1" applyAlignment="1">
      <alignment vertical="top"/>
      <protection/>
    </xf>
    <xf numFmtId="0" fontId="10" fillId="38" borderId="0" xfId="42" applyFill="1" applyAlignment="1">
      <alignment vertical="top"/>
      <protection/>
    </xf>
    <xf numFmtId="0" fontId="15" fillId="39" borderId="0" xfId="42" applyFont="1" applyFill="1" applyBorder="1" applyAlignment="1">
      <alignment vertical="top"/>
      <protection/>
    </xf>
    <xf numFmtId="0" fontId="9" fillId="38" borderId="0" xfId="36" applyFill="1" applyBorder="1" applyAlignment="1">
      <alignment/>
      <protection/>
    </xf>
    <xf numFmtId="0" fontId="0" fillId="38" borderId="0" xfId="0" applyFill="1" applyBorder="1" applyAlignment="1">
      <alignment/>
    </xf>
    <xf numFmtId="0" fontId="0" fillId="38" borderId="0" xfId="0" applyFill="1" applyBorder="1" applyAlignment="1">
      <alignment/>
    </xf>
    <xf numFmtId="0" fontId="0" fillId="0" borderId="0" xfId="0" applyFill="1" applyAlignment="1">
      <alignment/>
    </xf>
    <xf numFmtId="0" fontId="2" fillId="38" borderId="13" xfId="0" applyFont="1" applyFill="1" applyBorder="1" applyAlignment="1">
      <alignment/>
    </xf>
    <xf numFmtId="0" fontId="2" fillId="38" borderId="0" xfId="0" applyFont="1" applyFill="1" applyBorder="1" applyAlignment="1">
      <alignment/>
    </xf>
    <xf numFmtId="3" fontId="0" fillId="38" borderId="14" xfId="0" applyNumberFormat="1" applyFill="1" applyBorder="1" applyAlignment="1">
      <alignment horizontal="left" vertical="center"/>
    </xf>
    <xf numFmtId="1" fontId="0" fillId="38" borderId="14" xfId="0" applyNumberFormat="1" applyFill="1" applyBorder="1" applyAlignment="1">
      <alignment horizontal="right" vertical="center"/>
    </xf>
    <xf numFmtId="0" fontId="0" fillId="38" borderId="0" xfId="0" applyFill="1" applyAlignment="1">
      <alignment/>
    </xf>
    <xf numFmtId="0" fontId="13" fillId="38" borderId="0" xfId="0" applyFont="1" applyFill="1" applyBorder="1" applyAlignment="1">
      <alignment horizontal="center"/>
    </xf>
    <xf numFmtId="0" fontId="13" fillId="39" borderId="0" xfId="0" applyFont="1" applyFill="1" applyBorder="1" applyAlignment="1">
      <alignment/>
    </xf>
    <xf numFmtId="0" fontId="2" fillId="39" borderId="13" xfId="0" applyFont="1" applyFill="1" applyBorder="1" applyAlignment="1">
      <alignment/>
    </xf>
    <xf numFmtId="3" fontId="2" fillId="38" borderId="14" xfId="0" applyNumberFormat="1" applyFont="1" applyFill="1" applyBorder="1" applyAlignment="1">
      <alignment horizontal="left" vertical="center"/>
    </xf>
    <xf numFmtId="0" fontId="8" fillId="38" borderId="0" xfId="0" applyFont="1" applyFill="1" applyBorder="1" applyAlignment="1">
      <alignment/>
    </xf>
    <xf numFmtId="0" fontId="16" fillId="38" borderId="0" xfId="0" applyFont="1" applyFill="1" applyBorder="1" applyAlignment="1">
      <alignment/>
    </xf>
    <xf numFmtId="0" fontId="8" fillId="38" borderId="0" xfId="0" applyFont="1" applyFill="1" applyBorder="1" applyAlignment="1">
      <alignment horizontal="left"/>
    </xf>
    <xf numFmtId="0" fontId="8" fillId="38" borderId="0" xfId="0" applyFont="1" applyFill="1" applyBorder="1" applyAlignment="1">
      <alignment horizontal="right"/>
    </xf>
    <xf numFmtId="3" fontId="0" fillId="38" borderId="14" xfId="0" applyNumberFormat="1" applyFill="1" applyBorder="1" applyAlignment="1">
      <alignment horizontal="right" vertical="center"/>
    </xf>
    <xf numFmtId="3" fontId="2" fillId="38" borderId="14" xfId="0" applyNumberFormat="1" applyFont="1" applyFill="1" applyBorder="1" applyAlignment="1">
      <alignment horizontal="left"/>
    </xf>
    <xf numFmtId="3" fontId="0" fillId="40" borderId="14" xfId="0" applyNumberFormat="1" applyFill="1" applyBorder="1" applyAlignment="1">
      <alignment horizontal="right"/>
    </xf>
    <xf numFmtId="3" fontId="13" fillId="38" borderId="14" xfId="0" applyNumberFormat="1" applyFont="1" applyFill="1" applyBorder="1" applyAlignment="1">
      <alignment horizontal="left" vertical="center"/>
    </xf>
    <xf numFmtId="0" fontId="15" fillId="39" borderId="14" xfId="42" applyFont="1" applyFill="1" applyBorder="1" applyAlignment="1">
      <alignment vertical="top"/>
      <protection/>
    </xf>
    <xf numFmtId="1" fontId="0" fillId="38" borderId="0" xfId="0" applyNumberFormat="1" applyFill="1" applyBorder="1" applyAlignment="1">
      <alignment horizontal="right" vertical="center"/>
    </xf>
    <xf numFmtId="0" fontId="2" fillId="39" borderId="14" xfId="0" applyFont="1" applyFill="1" applyBorder="1" applyAlignment="1">
      <alignment/>
    </xf>
    <xf numFmtId="3" fontId="0" fillId="38" borderId="0" xfId="0" applyNumberFormat="1" applyFill="1" applyBorder="1" applyAlignment="1">
      <alignment horizontal="right" vertical="center"/>
    </xf>
    <xf numFmtId="0" fontId="0" fillId="38" borderId="13" xfId="0" applyFill="1" applyBorder="1" applyAlignment="1">
      <alignment/>
    </xf>
    <xf numFmtId="3" fontId="2" fillId="38" borderId="0" xfId="0" applyNumberFormat="1" applyFont="1" applyFill="1" applyBorder="1" applyAlignment="1">
      <alignment horizontal="left" vertical="center"/>
    </xf>
    <xf numFmtId="0" fontId="13" fillId="38" borderId="0" xfId="0" applyFont="1" applyFill="1" applyBorder="1" applyAlignment="1">
      <alignment vertical="top"/>
    </xf>
    <xf numFmtId="3" fontId="2" fillId="38" borderId="14" xfId="0" applyNumberFormat="1" applyFont="1" applyFill="1" applyBorder="1" applyAlignment="1">
      <alignment horizontal="left" vertical="top"/>
    </xf>
    <xf numFmtId="3" fontId="13" fillId="38" borderId="14" xfId="0" applyNumberFormat="1" applyFont="1" applyFill="1" applyBorder="1" applyAlignment="1">
      <alignment horizontal="left" vertical="top"/>
    </xf>
    <xf numFmtId="0" fontId="8" fillId="38" borderId="0" xfId="0" applyFont="1" applyFill="1" applyBorder="1" applyAlignment="1">
      <alignment vertical="top"/>
    </xf>
    <xf numFmtId="3" fontId="2" fillId="38" borderId="14" xfId="0" applyNumberFormat="1" applyFont="1" applyFill="1" applyBorder="1" applyAlignment="1">
      <alignment horizontal="left" vertical="top" wrapText="1"/>
    </xf>
    <xf numFmtId="0" fontId="0" fillId="0" borderId="0" xfId="0" applyFill="1" applyBorder="1" applyAlignment="1">
      <alignment/>
    </xf>
    <xf numFmtId="0" fontId="8" fillId="38" borderId="13" xfId="42" applyFont="1" applyFill="1" applyBorder="1" applyAlignment="1">
      <alignment/>
      <protection/>
    </xf>
    <xf numFmtId="0" fontId="2" fillId="38" borderId="0" xfId="68" applyFont="1" applyFill="1" applyBorder="1" quotePrefix="1">
      <alignment vertical="top" wrapText="1"/>
      <protection/>
    </xf>
    <xf numFmtId="0" fontId="19" fillId="38" borderId="0" xfId="39" applyFont="1" applyFill="1" applyBorder="1" applyAlignment="1">
      <alignment horizontal="center"/>
      <protection/>
    </xf>
    <xf numFmtId="3" fontId="20" fillId="38" borderId="0" xfId="38" applyFont="1" applyFill="1" applyBorder="1" applyProtection="1">
      <alignment wrapText="1"/>
      <protection locked="0"/>
    </xf>
    <xf numFmtId="0" fontId="67" fillId="38" borderId="0" xfId="36" applyFont="1" applyFill="1" applyBorder="1" applyAlignment="1">
      <alignment/>
      <protection/>
    </xf>
    <xf numFmtId="0" fontId="13" fillId="38" borderId="0" xfId="0" applyFont="1" applyFill="1" applyBorder="1" applyAlignment="1">
      <alignment/>
    </xf>
    <xf numFmtId="0" fontId="13" fillId="0" borderId="0" xfId="0" applyFont="1" applyAlignment="1">
      <alignment/>
    </xf>
    <xf numFmtId="0" fontId="69" fillId="0" borderId="0" xfId="60" applyFont="1">
      <alignment/>
      <protection/>
    </xf>
    <xf numFmtId="0" fontId="2" fillId="0" borderId="0" xfId="0" applyFont="1" applyAlignment="1">
      <alignment/>
    </xf>
    <xf numFmtId="0" fontId="70" fillId="0" borderId="0" xfId="43" applyFont="1" applyFill="1" applyBorder="1" applyAlignment="1" applyProtection="1">
      <alignment/>
      <protection/>
    </xf>
    <xf numFmtId="0" fontId="21" fillId="0" borderId="0" xfId="0" applyFont="1" applyAlignment="1">
      <alignment/>
    </xf>
    <xf numFmtId="0" fontId="0" fillId="0" borderId="0" xfId="60">
      <alignment/>
      <protection/>
    </xf>
    <xf numFmtId="0" fontId="21" fillId="0" borderId="0" xfId="0" applyFont="1" applyAlignment="1">
      <alignment horizontal="left" indent="3"/>
    </xf>
    <xf numFmtId="0" fontId="0" fillId="0" borderId="0" xfId="59" applyFont="1">
      <alignment/>
      <protection/>
    </xf>
    <xf numFmtId="3" fontId="65" fillId="40" borderId="14" xfId="0" applyNumberFormat="1" applyFont="1" applyFill="1" applyBorder="1" applyAlignment="1">
      <alignment horizontal="right"/>
    </xf>
    <xf numFmtId="0" fontId="22" fillId="38" borderId="0" xfId="49" applyFont="1" applyFill="1" applyAlignment="1" applyProtection="1">
      <alignment/>
      <protection/>
    </xf>
    <xf numFmtId="0" fontId="67" fillId="0" borderId="0" xfId="0" applyFont="1" applyFill="1" applyAlignment="1">
      <alignment horizontal="left"/>
    </xf>
    <xf numFmtId="0" fontId="0" fillId="0" borderId="0" xfId="0" applyFill="1" applyAlignment="1">
      <alignment horizontal="left"/>
    </xf>
    <xf numFmtId="0" fontId="71" fillId="0" borderId="0" xfId="0" applyFont="1" applyFill="1" applyAlignment="1">
      <alignment horizontal="left"/>
    </xf>
    <xf numFmtId="0" fontId="72" fillId="0" borderId="0" xfId="0" applyFont="1" applyFill="1" applyAlignment="1">
      <alignment horizontal="left"/>
    </xf>
    <xf numFmtId="0" fontId="73" fillId="0" borderId="0" xfId="0" applyFont="1" applyFill="1" applyAlignment="1">
      <alignment horizontal="left"/>
    </xf>
    <xf numFmtId="0" fontId="0" fillId="0" borderId="0" xfId="0" applyFill="1" applyAlignment="1">
      <alignment wrapText="1"/>
    </xf>
    <xf numFmtId="0" fontId="74" fillId="0" borderId="0" xfId="0" applyFont="1" applyFill="1" applyAlignment="1">
      <alignment/>
    </xf>
    <xf numFmtId="0" fontId="72" fillId="0" borderId="0" xfId="0" applyFont="1" applyFill="1" applyAlignment="1">
      <alignment/>
    </xf>
    <xf numFmtId="0" fontId="73" fillId="0" borderId="0" xfId="0" applyFont="1" applyFill="1" applyAlignment="1">
      <alignment/>
    </xf>
    <xf numFmtId="0" fontId="72" fillId="0" borderId="0" xfId="0" applyFont="1" applyFill="1" applyAlignment="1">
      <alignment/>
    </xf>
    <xf numFmtId="0" fontId="73" fillId="0" borderId="0" xfId="0" applyFont="1" applyFill="1" applyAlignment="1">
      <alignment/>
    </xf>
    <xf numFmtId="0" fontId="67" fillId="0" borderId="0" xfId="0" applyNumberFormat="1" applyFont="1" applyFill="1" applyAlignment="1">
      <alignment horizontal="left"/>
    </xf>
    <xf numFmtId="0" fontId="17" fillId="0" borderId="0" xfId="0" applyFont="1" applyFill="1" applyAlignment="1">
      <alignment/>
    </xf>
    <xf numFmtId="0" fontId="3" fillId="0" borderId="0" xfId="0" applyNumberFormat="1" applyFont="1" applyFill="1" applyAlignment="1">
      <alignment horizontal="left"/>
    </xf>
    <xf numFmtId="3" fontId="4" fillId="0" borderId="0" xfId="0" applyNumberFormat="1" applyFont="1" applyFill="1" applyAlignment="1">
      <alignment/>
    </xf>
    <xf numFmtId="3" fontId="5" fillId="0" borderId="0" xfId="0" applyNumberFormat="1" applyFont="1" applyFill="1" applyAlignment="1">
      <alignment wrapText="1"/>
    </xf>
    <xf numFmtId="3" fontId="6" fillId="0" borderId="0" xfId="0" applyNumberFormat="1" applyFont="1" applyFill="1" applyAlignment="1">
      <alignment wrapText="1"/>
    </xf>
    <xf numFmtId="3" fontId="6" fillId="0" borderId="0" xfId="0" applyNumberFormat="1" applyFont="1" applyFill="1" applyAlignment="1">
      <alignment horizontal="center" wrapText="1"/>
    </xf>
    <xf numFmtId="3" fontId="7" fillId="0" borderId="0" xfId="0" applyNumberFormat="1" applyFont="1" applyFill="1" applyAlignment="1">
      <alignment wrapText="1"/>
    </xf>
    <xf numFmtId="0" fontId="67" fillId="0" borderId="0" xfId="0" applyNumberFormat="1" applyFont="1" applyFill="1" applyAlignment="1">
      <alignment wrapText="1"/>
    </xf>
    <xf numFmtId="0" fontId="3" fillId="0" borderId="0" xfId="0" applyNumberFormat="1" applyFont="1" applyFill="1" applyAlignment="1">
      <alignment horizontal="left" wrapText="1"/>
    </xf>
    <xf numFmtId="0" fontId="67" fillId="0" borderId="0" xfId="0" applyNumberFormat="1" applyFont="1" applyFill="1" applyAlignment="1">
      <alignment horizontal="left" wrapText="1"/>
    </xf>
    <xf numFmtId="0" fontId="0" fillId="0" borderId="0" xfId="0" applyFill="1" applyAlignment="1">
      <alignment horizontal="left" wrapText="1"/>
    </xf>
    <xf numFmtId="0" fontId="18" fillId="0" borderId="0" xfId="0" applyFont="1" applyFill="1" applyAlignment="1">
      <alignment/>
    </xf>
    <xf numFmtId="0" fontId="0" fillId="0" borderId="0" xfId="0" applyAlignment="1">
      <alignment/>
    </xf>
    <xf numFmtId="49" fontId="0" fillId="0" borderId="0" xfId="0" applyNumberFormat="1" applyAlignment="1">
      <alignment/>
    </xf>
    <xf numFmtId="0" fontId="0" fillId="0" borderId="0" xfId="0" applyNumberFormat="1" applyAlignment="1">
      <alignment/>
    </xf>
    <xf numFmtId="3" fontId="7" fillId="0" borderId="0" xfId="0" applyNumberFormat="1" applyFont="1" applyAlignment="1">
      <alignment wrapText="1"/>
    </xf>
    <xf numFmtId="3" fontId="5" fillId="0" borderId="0" xfId="0" applyNumberFormat="1" applyFont="1" applyAlignment="1">
      <alignment wrapText="1"/>
    </xf>
    <xf numFmtId="3" fontId="5" fillId="0" borderId="0" xfId="0" applyNumberFormat="1" applyFont="1" applyAlignment="1">
      <alignment/>
    </xf>
    <xf numFmtId="3" fontId="5" fillId="0" borderId="0" xfId="0" applyNumberFormat="1" applyFont="1" applyAlignment="1">
      <alignment wrapText="1"/>
    </xf>
    <xf numFmtId="170" fontId="5" fillId="0" borderId="0" xfId="0" applyNumberFormat="1" applyFont="1" applyAlignment="1">
      <alignment horizontal="right" wrapText="1"/>
    </xf>
    <xf numFmtId="3" fontId="5" fillId="0" borderId="0" xfId="0" applyNumberFormat="1" applyFont="1" applyAlignment="1">
      <alignment wrapText="1"/>
    </xf>
    <xf numFmtId="3" fontId="5" fillId="0" borderId="0" xfId="0" applyNumberFormat="1" applyFont="1" applyAlignment="1">
      <alignment wrapText="1"/>
    </xf>
    <xf numFmtId="0" fontId="0" fillId="0" borderId="0" xfId="0" applyAlignment="1">
      <alignment/>
    </xf>
    <xf numFmtId="49" fontId="0" fillId="0" borderId="0" xfId="0" applyNumberFormat="1" applyAlignment="1">
      <alignment/>
    </xf>
    <xf numFmtId="0" fontId="0" fillId="0" borderId="0" xfId="0" applyNumberFormat="1" applyAlignment="1">
      <alignment/>
    </xf>
    <xf numFmtId="0" fontId="0" fillId="0" borderId="0" xfId="0" applyAlignment="1">
      <alignment/>
    </xf>
    <xf numFmtId="49" fontId="0" fillId="0" borderId="0" xfId="0" applyNumberFormat="1" applyAlignment="1">
      <alignment/>
    </xf>
    <xf numFmtId="0" fontId="0" fillId="0" borderId="0" xfId="0" applyNumberFormat="1" applyAlignment="1">
      <alignment/>
    </xf>
    <xf numFmtId="0" fontId="67" fillId="38" borderId="0" xfId="0" applyFont="1" applyFill="1" applyAlignment="1">
      <alignment horizontal="left" wrapText="1"/>
    </xf>
    <xf numFmtId="0" fontId="75" fillId="38" borderId="12" xfId="61" applyFont="1" applyFill="1" applyBorder="1" applyAlignment="1">
      <alignment horizontal="left" wrapText="1"/>
      <protection/>
    </xf>
    <xf numFmtId="0" fontId="67" fillId="0" borderId="0" xfId="0" applyNumberFormat="1" applyFont="1" applyFill="1" applyAlignment="1">
      <alignment horizontal="left" wrapText="1"/>
    </xf>
    <xf numFmtId="0" fontId="67" fillId="0" borderId="0" xfId="0" applyFont="1" applyFill="1" applyAlignment="1">
      <alignment horizontal="left" wrapText="1"/>
    </xf>
    <xf numFmtId="0" fontId="70" fillId="0" borderId="0" xfId="43" applyFont="1" applyFill="1" applyBorder="1" applyAlignment="1" applyProtection="1">
      <alignment horizontal="left"/>
      <protection/>
    </xf>
    <xf numFmtId="0" fontId="67" fillId="38" borderId="0" xfId="36" applyFont="1" applyFill="1" applyBorder="1" applyAlignment="1">
      <alignment horizontal="left" vertical="center" wrapText="1"/>
      <protection/>
    </xf>
    <xf numFmtId="0" fontId="70" fillId="38" borderId="0" xfId="43" applyFont="1" applyFill="1" applyBorder="1" applyAlignment="1" applyProtection="1">
      <alignment horizontal="left"/>
      <protection/>
    </xf>
    <xf numFmtId="0" fontId="67" fillId="38" borderId="0" xfId="36" applyFont="1" applyFill="1" applyBorder="1" applyAlignment="1">
      <alignment horizontal="left" wrapText="1"/>
      <protection/>
    </xf>
  </cellXfs>
  <cellStyles count="62">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BlanketOverskrift" xfId="36"/>
    <cellStyle name="FeltDataDecimal" xfId="37"/>
    <cellStyle name="FeltDataNormal" xfId="38"/>
    <cellStyle name="FeltID" xfId="39"/>
    <cellStyle name="Forklarende tekst" xfId="40"/>
    <cellStyle name="God" xfId="41"/>
    <cellStyle name="GruppeOverskrift" xfId="42"/>
    <cellStyle name="Hyperlink 2" xfId="43"/>
    <cellStyle name="Input" xfId="44"/>
    <cellStyle name="KolonneOverskrift" xfId="45"/>
    <cellStyle name="Comma" xfId="46"/>
    <cellStyle name="Comma [0]" xfId="47"/>
    <cellStyle name="Kontroller celle" xfId="48"/>
    <cellStyle name="Hyperlink" xfId="49"/>
    <cellStyle name="Markeringsfarve1" xfId="50"/>
    <cellStyle name="Markeringsfarve2" xfId="51"/>
    <cellStyle name="Markeringsfarve3" xfId="52"/>
    <cellStyle name="Markeringsfarve4" xfId="53"/>
    <cellStyle name="Markeringsfarve5" xfId="54"/>
    <cellStyle name="Markeringsfarve6" xfId="55"/>
    <cellStyle name="Neutral" xfId="56"/>
    <cellStyle name="Normal 2" xfId="57"/>
    <cellStyle name="Normal 2 2" xfId="58"/>
    <cellStyle name="Normal 3" xfId="59"/>
    <cellStyle name="Normal 4" xfId="60"/>
    <cellStyle name="Normal 5" xfId="61"/>
    <cellStyle name="Output" xfId="62"/>
    <cellStyle name="Overskrift 1" xfId="63"/>
    <cellStyle name="Overskrift 2" xfId="64"/>
    <cellStyle name="Overskrift 3" xfId="65"/>
    <cellStyle name="Overskrift 4" xfId="66"/>
    <cellStyle name="Percent" xfId="67"/>
    <cellStyle name="RaekkeNiv1" xfId="68"/>
    <cellStyle name="RaekkeNiv2" xfId="69"/>
    <cellStyle name="Sammenkædet celle" xfId="70"/>
    <cellStyle name="Titel" xfId="71"/>
    <cellStyle name="Total" xfId="72"/>
    <cellStyle name="Ugyldig" xfId="73"/>
    <cellStyle name="Currency" xfId="74"/>
    <cellStyle name="Currency [0]"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4810125</xdr:colOff>
      <xdr:row>7</xdr:row>
      <xdr:rowOff>38100</xdr:rowOff>
    </xdr:from>
    <xdr:to>
      <xdr:col>4</xdr:col>
      <xdr:colOff>533400</xdr:colOff>
      <xdr:row>8</xdr:row>
      <xdr:rowOff>266700</xdr:rowOff>
    </xdr:to>
    <xdr:sp>
      <xdr:nvSpPr>
        <xdr:cNvPr id="1" name="Tekstboks 2"/>
        <xdr:cNvSpPr txBox="1">
          <a:spLocks noChangeArrowheads="1"/>
        </xdr:cNvSpPr>
      </xdr:nvSpPr>
      <xdr:spPr>
        <a:xfrm>
          <a:off x="5219700" y="1895475"/>
          <a:ext cx="2428875" cy="485775"/>
        </a:xfrm>
        <a:prstGeom prst="rect">
          <a:avLst/>
        </a:prstGeom>
        <a:solidFill>
          <a:srgbClr val="F0E1CD"/>
        </a:solidFill>
        <a:ln w="9525" cmpd="sng">
          <a:solidFill>
            <a:srgbClr val="BCBCBC"/>
          </a:solidFill>
          <a:headEnd type="none"/>
          <a:tailEnd type="none"/>
        </a:ln>
      </xdr:spPr>
      <xdr:txBody>
        <a:bodyPr vertOverflow="clip" wrap="square" anchor="ctr"/>
        <a:p>
          <a:pPr algn="l">
            <a:defRPr/>
          </a:pPr>
          <a:r>
            <a:rPr lang="en-US" cap="none" sz="1050" b="0" i="0" u="none" baseline="0">
              <a:solidFill>
                <a:srgbClr val="000000"/>
              </a:solidFill>
              <a:latin typeface="Arial"/>
              <a:ea typeface="Arial"/>
              <a:cs typeface="Arial"/>
            </a:rPr>
            <a:t>Tryk</a:t>
          </a:r>
          <a:r>
            <a:rPr lang="en-US" cap="none" sz="1050" b="0" i="0" u="none" baseline="0">
              <a:solidFill>
                <a:srgbClr val="000000"/>
              </a:solidFill>
              <a:latin typeface="Arial"/>
              <a:ea typeface="Arial"/>
              <a:cs typeface="Arial"/>
            </a:rPr>
            <a:t> på tabel-titlen for at gå direkte til fanebladet med tabellen</a:t>
          </a:r>
        </a:p>
      </xdr:txBody>
    </xdr:sp>
    <xdr:clientData/>
  </xdr:twoCellAnchor>
  <xdr:twoCellAnchor editAs="oneCell">
    <xdr:from>
      <xdr:col>2</xdr:col>
      <xdr:colOff>2486025</xdr:colOff>
      <xdr:row>0</xdr:row>
      <xdr:rowOff>76200</xdr:rowOff>
    </xdr:from>
    <xdr:to>
      <xdr:col>2</xdr:col>
      <xdr:colOff>4419600</xdr:colOff>
      <xdr:row>3</xdr:row>
      <xdr:rowOff>161925</xdr:rowOff>
    </xdr:to>
    <xdr:pic>
      <xdr:nvPicPr>
        <xdr:cNvPr id="2" name="Billede 1" descr="FT-logo.jpg"/>
        <xdr:cNvPicPr preferRelativeResize="1">
          <a:picLocks noChangeAspect="1"/>
        </xdr:cNvPicPr>
      </xdr:nvPicPr>
      <xdr:blipFill>
        <a:blip r:embed="rId1"/>
        <a:stretch>
          <a:fillRect/>
        </a:stretch>
      </xdr:blipFill>
      <xdr:spPr>
        <a:xfrm>
          <a:off x="2895600" y="76200"/>
          <a:ext cx="19335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B6:E32"/>
  <sheetViews>
    <sheetView tabSelected="1" zoomScalePageLayoutView="0" workbookViewId="0" topLeftCell="A1">
      <selection activeCell="A1" sqref="A1"/>
    </sheetView>
  </sheetViews>
  <sheetFormatPr defaultColWidth="0" defaultRowHeight="15" zeroHeight="1"/>
  <cols>
    <col min="1" max="1" width="2.8515625" style="1" customWidth="1"/>
    <col min="2" max="2" width="3.28125" style="1" customWidth="1"/>
    <col min="3" max="3" width="91.421875" style="20" customWidth="1"/>
    <col min="4" max="5" width="9.140625" style="1" customWidth="1"/>
    <col min="6" max="16384" width="9.140625" style="1" hidden="1" customWidth="1"/>
  </cols>
  <sheetData>
    <row r="1" ht="15"/>
    <row r="2" ht="15"/>
    <row r="3" ht="15"/>
    <row r="4" ht="15"/>
    <row r="5" ht="15"/>
    <row r="6" spans="2:5" s="2" customFormat="1" ht="66" customHeight="1">
      <c r="B6" s="102" t="s">
        <v>636</v>
      </c>
      <c r="C6" s="102"/>
      <c r="D6" s="102"/>
      <c r="E6" s="102"/>
    </row>
    <row r="7" ht="5.25" customHeight="1"/>
    <row r="8" ht="20.25" customHeight="1"/>
    <row r="9" ht="24" customHeight="1"/>
    <row r="10" spans="2:3" ht="43.5" customHeight="1">
      <c r="B10" s="101" t="s">
        <v>0</v>
      </c>
      <c r="C10" s="101"/>
    </row>
    <row r="11" spans="2:3" ht="15">
      <c r="B11" s="4" t="s">
        <v>4</v>
      </c>
      <c r="C11" s="60" t="s">
        <v>5</v>
      </c>
    </row>
    <row r="12" spans="2:3" ht="15">
      <c r="B12" s="4" t="s">
        <v>4</v>
      </c>
      <c r="C12" s="60" t="s">
        <v>6</v>
      </c>
    </row>
    <row r="13" spans="2:3" ht="15">
      <c r="B13" s="4" t="s">
        <v>4</v>
      </c>
      <c r="C13" s="60" t="s">
        <v>7</v>
      </c>
    </row>
    <row r="14" spans="2:3" ht="15">
      <c r="B14" s="4" t="s">
        <v>4</v>
      </c>
      <c r="C14" s="60" t="s">
        <v>8</v>
      </c>
    </row>
    <row r="15" spans="2:3" ht="15">
      <c r="B15" s="4" t="s">
        <v>4</v>
      </c>
      <c r="C15" s="60" t="s">
        <v>632</v>
      </c>
    </row>
    <row r="16" spans="2:3" ht="15">
      <c r="B16" s="4" t="s">
        <v>4</v>
      </c>
      <c r="C16" s="60" t="s">
        <v>9</v>
      </c>
    </row>
    <row r="17" spans="2:3" ht="15">
      <c r="B17" s="4" t="s">
        <v>4</v>
      </c>
      <c r="C17" s="60" t="s">
        <v>10</v>
      </c>
    </row>
    <row r="18" ht="15"/>
    <row r="19" spans="2:4" ht="47.25" customHeight="1">
      <c r="B19" s="101" t="s">
        <v>1</v>
      </c>
      <c r="C19" s="101"/>
      <c r="D19" s="3"/>
    </row>
    <row r="20" spans="2:3" ht="15">
      <c r="B20" s="4" t="s">
        <v>4</v>
      </c>
      <c r="C20" s="60" t="s">
        <v>11</v>
      </c>
    </row>
    <row r="21" spans="2:3" ht="15">
      <c r="B21" s="4" t="s">
        <v>4</v>
      </c>
      <c r="C21" s="60" t="s">
        <v>12</v>
      </c>
    </row>
    <row r="22" ht="15"/>
    <row r="23" spans="2:4" ht="63.75" customHeight="1">
      <c r="B23" s="101" t="s">
        <v>2</v>
      </c>
      <c r="C23" s="101"/>
      <c r="D23" s="3"/>
    </row>
    <row r="24" spans="2:3" ht="15">
      <c r="B24" s="4" t="s">
        <v>4</v>
      </c>
      <c r="C24" s="60" t="s">
        <v>13</v>
      </c>
    </row>
    <row r="25" spans="2:3" ht="15">
      <c r="B25" s="4" t="s">
        <v>4</v>
      </c>
      <c r="C25" s="60" t="s">
        <v>14</v>
      </c>
    </row>
    <row r="26" spans="2:3" ht="15">
      <c r="B26" s="4" t="s">
        <v>4</v>
      </c>
      <c r="C26" s="60" t="s">
        <v>15</v>
      </c>
    </row>
    <row r="27" spans="2:3" ht="15">
      <c r="B27" s="4" t="s">
        <v>4</v>
      </c>
      <c r="C27" s="60" t="s">
        <v>633</v>
      </c>
    </row>
    <row r="28" ht="15"/>
    <row r="29" spans="2:4" ht="43.5" customHeight="1">
      <c r="B29" s="101" t="s">
        <v>3</v>
      </c>
      <c r="C29" s="101"/>
      <c r="D29" s="101"/>
    </row>
    <row r="30" spans="2:3" ht="15">
      <c r="B30" s="4" t="s">
        <v>4</v>
      </c>
      <c r="C30" s="60" t="s">
        <v>16</v>
      </c>
    </row>
    <row r="31" spans="2:3" ht="15">
      <c r="B31" s="4" t="s">
        <v>4</v>
      </c>
      <c r="C31" s="60" t="s">
        <v>17</v>
      </c>
    </row>
    <row r="32" spans="2:3" ht="15">
      <c r="B32" s="4" t="s">
        <v>4</v>
      </c>
      <c r="C32" s="60" t="s">
        <v>18</v>
      </c>
    </row>
    <row r="33" ht="15"/>
    <row r="34" ht="15" hidden="1"/>
    <row r="35" ht="15" hidden="1"/>
    <row r="36" ht="15" hidden="1"/>
    <row r="37" ht="15" hidden="1"/>
  </sheetData>
  <sheetProtection/>
  <mergeCells count="5">
    <mergeCell ref="B29:D29"/>
    <mergeCell ref="B6:E6"/>
    <mergeCell ref="B10:C10"/>
    <mergeCell ref="B19:C19"/>
    <mergeCell ref="B23:C23"/>
  </mergeCells>
  <hyperlinks>
    <hyperlink ref="C11" location="'Tabel 1.1'!A1" display="Tabel 1.1 Resultatoplysninger"/>
    <hyperlink ref="C12" location="'Tabel 1.2'!A1" display="Tabel 1.2 Balanceoplysninger"/>
    <hyperlink ref="C13" location="'Tabel 1.3'!A1" display="Tabel 1.3 Kapitalbevægelser"/>
    <hyperlink ref="C14" location="'Tabel 1.4'!A1" display="Tabel 1.4 Solvensopgørelse"/>
    <hyperlink ref="C15" location="'Tabel 1.5'!A1" display="Tabel 1.5 Garantier mv. og andre eventualforpligtelser "/>
    <hyperlink ref="C16" location="'Tabel 1.6'!A1" display="Tabel 1.6 Resultatoplysninger"/>
    <hyperlink ref="C17" location="'Tabel 1.7'!A1" display="Tabel 1.7 Modtagne kurtager, gebyrer og provisionsindtægter samt afgivne kurtager, gebyrer og provisionsudgifter"/>
    <hyperlink ref="C20" location="'Tabel 2.1'!A1" display="Tabel 2.1 Resultatoplysninger"/>
    <hyperlink ref="C21" location="'Tabel 2.2'!A1" display="Tabel 2.2 Balanceoplysninger"/>
    <hyperlink ref="C24" location="Register_med_tilladelse!A1" display="Register over investeringsforvaltningsselskaber, der har tilladelse til at udøve værdipapirhandelsvirksomhed"/>
    <hyperlink ref="C25" location="'Tabel 3.1'!B7" display="Tabel 3.1 Resultatoplysninger"/>
    <hyperlink ref="C26" location="'Tabel 3.2'!B6" display="Tabel 3.2 Balanceoplysninger"/>
    <hyperlink ref="C27" location="'Tabel 3.3'!B7" display="Tabel 3.3 Garantier mv. og andre eventualforpligtelser"/>
    <hyperlink ref="C30" location="Register_uden_tilladelse!A1" display="Register over investeringsforvaltningsselskaber, der ikke har tilladelse til at udøve værdipapirhandelsvirksomhed"/>
    <hyperlink ref="C31" location="'Tabel 4.1'!B6" display="Tabel 4.1 Resultatoplysninger"/>
    <hyperlink ref="C32" location="'Tabel 4.2'!B6" display="Tabel 4.2 Balanceoplysninger"/>
  </hyperlinks>
  <printOptions/>
  <pageMargins left="0.7" right="0.7" top="0.75" bottom="0.75" header="0.3" footer="0.3"/>
  <pageSetup fitToHeight="0" fitToWidth="1" horizontalDpi="1200" verticalDpi="1200" orientation="portrait" paperSize="9" scale="76" r:id="rId2"/>
  <drawing r:id="rId1"/>
</worksheet>
</file>

<file path=xl/worksheets/sheet10.xml><?xml version="1.0" encoding="utf-8"?>
<worksheet xmlns="http://schemas.openxmlformats.org/spreadsheetml/2006/main" xmlns:r="http://schemas.openxmlformats.org/officeDocument/2006/relationships">
  <sheetPr>
    <tabColor theme="4"/>
  </sheetPr>
  <dimension ref="A1:B68"/>
  <sheetViews>
    <sheetView zoomScalePageLayoutView="0" workbookViewId="0" topLeftCell="A1">
      <selection activeCell="A1" sqref="A1"/>
    </sheetView>
  </sheetViews>
  <sheetFormatPr defaultColWidth="0" defaultRowHeight="15" zeroHeight="1"/>
  <cols>
    <col min="1" max="1" width="53.7109375" style="15" customWidth="1"/>
    <col min="2" max="2" width="11.140625" style="15" customWidth="1"/>
    <col min="3" max="3" width="3.140625" style="15" customWidth="1"/>
    <col min="4" max="16384" width="9.140625" style="15" hidden="1" customWidth="1"/>
  </cols>
  <sheetData>
    <row r="1" ht="15">
      <c r="A1" s="54" t="s">
        <v>619</v>
      </c>
    </row>
    <row r="2" spans="1:2" ht="22.5" customHeight="1">
      <c r="A2" s="72" t="s">
        <v>254</v>
      </c>
      <c r="B2" s="73"/>
    </row>
    <row r="3" spans="1:2" s="66" customFormat="1" ht="45" customHeight="1">
      <c r="A3" s="103" t="s">
        <v>255</v>
      </c>
      <c r="B3" s="103"/>
    </row>
    <row r="4" spans="1:2" ht="22.5" customHeight="1">
      <c r="A4" s="72">
        <v>2012</v>
      </c>
      <c r="B4" s="73"/>
    </row>
    <row r="5" ht="16.5" customHeight="1">
      <c r="A5" s="74"/>
    </row>
    <row r="6" ht="16.5" customHeight="1">
      <c r="A6" s="75" t="s">
        <v>21</v>
      </c>
    </row>
    <row r="7" ht="15">
      <c r="A7" s="76" t="s">
        <v>24</v>
      </c>
    </row>
    <row r="8" ht="15">
      <c r="A8" s="76"/>
    </row>
    <row r="9" spans="1:2" ht="15">
      <c r="A9" s="77" t="s">
        <v>256</v>
      </c>
      <c r="B9" s="78" t="s">
        <v>23</v>
      </c>
    </row>
    <row r="10" spans="1:2" ht="15">
      <c r="A10" s="76" t="s">
        <v>24</v>
      </c>
      <c r="B10" s="76" t="s">
        <v>24</v>
      </c>
    </row>
    <row r="11" spans="1:2" ht="15">
      <c r="A11" s="79" t="s">
        <v>257</v>
      </c>
      <c r="B11" s="76" t="s">
        <v>24</v>
      </c>
    </row>
    <row r="12" spans="1:2" ht="15">
      <c r="A12" s="76" t="s">
        <v>24</v>
      </c>
      <c r="B12" s="76" t="s">
        <v>24</v>
      </c>
    </row>
    <row r="13" spans="1:2" ht="15">
      <c r="A13" s="76" t="s">
        <v>258</v>
      </c>
      <c r="B13" s="89">
        <v>19147</v>
      </c>
    </row>
    <row r="14" spans="1:2" ht="15">
      <c r="A14" s="76" t="s">
        <v>259</v>
      </c>
      <c r="B14" s="89">
        <v>1180</v>
      </c>
    </row>
    <row r="15" spans="1:2" ht="15">
      <c r="A15" s="76" t="s">
        <v>260</v>
      </c>
      <c r="B15" s="89">
        <v>0</v>
      </c>
    </row>
    <row r="16" spans="1:2" ht="15">
      <c r="A16" s="76" t="s">
        <v>261</v>
      </c>
      <c r="B16" s="89">
        <v>0</v>
      </c>
    </row>
    <row r="17" spans="1:2" ht="15">
      <c r="A17" s="76" t="s">
        <v>262</v>
      </c>
      <c r="B17" s="89">
        <v>0</v>
      </c>
    </row>
    <row r="18" spans="1:2" ht="15">
      <c r="A18" s="76" t="s">
        <v>263</v>
      </c>
      <c r="B18" s="89">
        <v>1180</v>
      </c>
    </row>
    <row r="19" spans="1:2" ht="15">
      <c r="A19" s="76" t="s">
        <v>264</v>
      </c>
      <c r="B19" s="89">
        <v>36611</v>
      </c>
    </row>
    <row r="20" spans="1:2" ht="15">
      <c r="A20" s="76" t="s">
        <v>644</v>
      </c>
      <c r="B20" s="89">
        <v>12662</v>
      </c>
    </row>
    <row r="21" spans="1:2" ht="15">
      <c r="A21" s="76" t="s">
        <v>265</v>
      </c>
      <c r="B21" s="89">
        <v>145</v>
      </c>
    </row>
    <row r="22" spans="1:2" ht="15">
      <c r="A22" s="76" t="s">
        <v>266</v>
      </c>
      <c r="B22" s="89">
        <v>1750</v>
      </c>
    </row>
    <row r="23" spans="1:2" ht="15">
      <c r="A23" s="76" t="s">
        <v>267</v>
      </c>
      <c r="B23" s="89">
        <v>11717</v>
      </c>
    </row>
    <row r="24" spans="1:2" ht="15">
      <c r="A24" s="76" t="s">
        <v>268</v>
      </c>
      <c r="B24" s="89">
        <v>10337</v>
      </c>
    </row>
    <row r="25" spans="1:2" ht="15">
      <c r="A25" s="76" t="s">
        <v>269</v>
      </c>
      <c r="B25" s="89">
        <v>304415</v>
      </c>
    </row>
    <row r="26" spans="1:2" ht="15">
      <c r="A26" s="76" t="s">
        <v>270</v>
      </c>
      <c r="B26" s="89">
        <v>297922</v>
      </c>
    </row>
    <row r="27" spans="1:2" ht="15">
      <c r="A27" s="76" t="s">
        <v>271</v>
      </c>
      <c r="B27" s="89">
        <v>6493</v>
      </c>
    </row>
    <row r="28" spans="1:2" ht="15">
      <c r="A28" s="76" t="s">
        <v>272</v>
      </c>
      <c r="B28" s="89">
        <v>0</v>
      </c>
    </row>
    <row r="29" spans="1:2" ht="15">
      <c r="A29" s="76" t="s">
        <v>273</v>
      </c>
      <c r="B29" s="89">
        <v>0</v>
      </c>
    </row>
    <row r="30" spans="1:2" ht="15">
      <c r="A30" s="76" t="s">
        <v>274</v>
      </c>
      <c r="B30" s="89">
        <v>205177</v>
      </c>
    </row>
    <row r="31" spans="1:2" ht="15">
      <c r="A31" s="79" t="s">
        <v>65</v>
      </c>
      <c r="B31" s="88">
        <v>566531</v>
      </c>
    </row>
    <row r="32" spans="1:2" ht="15">
      <c r="A32" s="76" t="s">
        <v>24</v>
      </c>
      <c r="B32" s="89" t="s">
        <v>24</v>
      </c>
    </row>
    <row r="33" spans="1:2" ht="15">
      <c r="A33" s="79" t="s">
        <v>275</v>
      </c>
      <c r="B33" s="89" t="s">
        <v>24</v>
      </c>
    </row>
    <row r="34" spans="1:2" ht="15">
      <c r="A34" s="79" t="s">
        <v>87</v>
      </c>
      <c r="B34" s="89" t="s">
        <v>24</v>
      </c>
    </row>
    <row r="35" spans="1:2" ht="15">
      <c r="A35" s="76" t="s">
        <v>24</v>
      </c>
      <c r="B35" s="89" t="s">
        <v>24</v>
      </c>
    </row>
    <row r="36" spans="1:2" ht="15">
      <c r="A36" s="76" t="s">
        <v>276</v>
      </c>
      <c r="B36" s="89">
        <v>289320</v>
      </c>
    </row>
    <row r="37" spans="1:2" ht="15">
      <c r="A37" s="76" t="s">
        <v>277</v>
      </c>
      <c r="B37" s="89">
        <v>46677</v>
      </c>
    </row>
    <row r="38" spans="1:2" ht="15">
      <c r="A38" s="76" t="s">
        <v>278</v>
      </c>
      <c r="B38" s="89">
        <v>0</v>
      </c>
    </row>
    <row r="39" spans="1:2" ht="15">
      <c r="A39" s="76" t="s">
        <v>279</v>
      </c>
      <c r="B39" s="89">
        <v>0</v>
      </c>
    </row>
    <row r="40" spans="1:2" ht="15">
      <c r="A40" s="76" t="s">
        <v>280</v>
      </c>
      <c r="B40" s="89">
        <v>0</v>
      </c>
    </row>
    <row r="41" spans="1:2" ht="15">
      <c r="A41" s="76" t="s">
        <v>281</v>
      </c>
      <c r="B41" s="89">
        <v>0</v>
      </c>
    </row>
    <row r="42" spans="1:2" ht="15">
      <c r="A42" s="76" t="s">
        <v>282</v>
      </c>
      <c r="B42" s="89">
        <v>0</v>
      </c>
    </row>
    <row r="43" spans="1:2" ht="15">
      <c r="A43" s="76" t="s">
        <v>283</v>
      </c>
      <c r="B43" s="89">
        <v>105828</v>
      </c>
    </row>
    <row r="44" spans="1:2" ht="15">
      <c r="A44" s="76" t="s">
        <v>138</v>
      </c>
      <c r="B44" s="89">
        <v>300</v>
      </c>
    </row>
    <row r="45" spans="1:2" ht="15">
      <c r="A45" s="79" t="s">
        <v>102</v>
      </c>
      <c r="B45" s="88">
        <v>441825</v>
      </c>
    </row>
    <row r="46" spans="1:2" ht="15">
      <c r="A46" s="76" t="s">
        <v>24</v>
      </c>
      <c r="B46" s="89" t="s">
        <v>24</v>
      </c>
    </row>
    <row r="47" spans="1:2" ht="15">
      <c r="A47" s="79" t="s">
        <v>85</v>
      </c>
      <c r="B47" s="89" t="s">
        <v>24</v>
      </c>
    </row>
    <row r="48" spans="1:2" ht="15">
      <c r="A48" s="76" t="s">
        <v>24</v>
      </c>
      <c r="B48" s="89" t="s">
        <v>24</v>
      </c>
    </row>
    <row r="49" spans="1:2" ht="15">
      <c r="A49" s="79" t="s">
        <v>284</v>
      </c>
      <c r="B49" s="88">
        <v>0</v>
      </c>
    </row>
    <row r="50" spans="1:2" ht="15">
      <c r="A50" s="76" t="s">
        <v>24</v>
      </c>
      <c r="B50" s="89" t="s">
        <v>24</v>
      </c>
    </row>
    <row r="51" spans="1:2" ht="15">
      <c r="A51" s="79" t="s">
        <v>78</v>
      </c>
      <c r="B51" s="89" t="s">
        <v>24</v>
      </c>
    </row>
    <row r="52" spans="1:2" ht="15">
      <c r="A52" s="76" t="s">
        <v>24</v>
      </c>
      <c r="B52" s="89" t="s">
        <v>24</v>
      </c>
    </row>
    <row r="53" spans="1:2" ht="15">
      <c r="A53" s="76" t="s">
        <v>285</v>
      </c>
      <c r="B53" s="89">
        <v>0</v>
      </c>
    </row>
    <row r="54" spans="1:2" ht="15">
      <c r="A54" s="76" t="s">
        <v>286</v>
      </c>
      <c r="B54" s="89">
        <v>2048</v>
      </c>
    </row>
    <row r="55" spans="1:2" ht="15">
      <c r="A55" s="76" t="s">
        <v>287</v>
      </c>
      <c r="B55" s="89">
        <v>0</v>
      </c>
    </row>
    <row r="56" spans="1:2" ht="15">
      <c r="A56" s="76" t="s">
        <v>288</v>
      </c>
      <c r="B56" s="89">
        <v>0</v>
      </c>
    </row>
    <row r="57" spans="1:2" ht="15">
      <c r="A57" s="79" t="s">
        <v>84</v>
      </c>
      <c r="B57" s="88">
        <v>2044</v>
      </c>
    </row>
    <row r="58" spans="1:2" ht="15">
      <c r="A58" s="76" t="s">
        <v>24</v>
      </c>
      <c r="B58" s="89" t="s">
        <v>24</v>
      </c>
    </row>
    <row r="59" spans="1:2" ht="15">
      <c r="A59" s="79" t="s">
        <v>67</v>
      </c>
      <c r="B59" s="89" t="s">
        <v>24</v>
      </c>
    </row>
    <row r="60" spans="1:2" ht="15">
      <c r="A60" s="76" t="s">
        <v>24</v>
      </c>
      <c r="B60" s="89" t="s">
        <v>24</v>
      </c>
    </row>
    <row r="61" spans="1:2" ht="15">
      <c r="A61" s="76" t="s">
        <v>289</v>
      </c>
      <c r="B61" s="89">
        <v>4978</v>
      </c>
    </row>
    <row r="62" spans="1:2" ht="15">
      <c r="A62" s="76" t="s">
        <v>290</v>
      </c>
      <c r="B62" s="89">
        <v>2333</v>
      </c>
    </row>
    <row r="63" spans="1:2" ht="15">
      <c r="A63" s="76" t="s">
        <v>291</v>
      </c>
      <c r="B63" s="89">
        <v>3030</v>
      </c>
    </row>
    <row r="64" spans="1:2" ht="15">
      <c r="A64" s="76" t="s">
        <v>292</v>
      </c>
      <c r="B64" s="89">
        <v>112318</v>
      </c>
    </row>
    <row r="65" spans="1:2" ht="15">
      <c r="A65" s="76" t="s">
        <v>293</v>
      </c>
      <c r="B65" s="89">
        <v>0</v>
      </c>
    </row>
    <row r="66" spans="1:2" ht="15">
      <c r="A66" s="79" t="s">
        <v>77</v>
      </c>
      <c r="B66" s="88">
        <v>122659</v>
      </c>
    </row>
    <row r="67" spans="1:2" ht="15">
      <c r="A67" s="79" t="s">
        <v>103</v>
      </c>
      <c r="B67" s="88">
        <v>566531</v>
      </c>
    </row>
    <row r="68" ht="15">
      <c r="A68" s="76"/>
    </row>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rowBreaks count="1" manualBreakCount="1">
    <brk id="32" max="1" man="1"/>
  </rowBreaks>
  <legacyDrawingHF r:id="rId1"/>
</worksheet>
</file>

<file path=xl/worksheets/sheet11.xml><?xml version="1.0" encoding="utf-8"?>
<worksheet xmlns="http://schemas.openxmlformats.org/spreadsheetml/2006/main" xmlns:r="http://schemas.openxmlformats.org/officeDocument/2006/relationships">
  <sheetPr>
    <tabColor theme="2"/>
  </sheetPr>
  <dimension ref="A1:B16"/>
  <sheetViews>
    <sheetView zoomScalePageLayoutView="0" workbookViewId="0" topLeftCell="A1">
      <selection activeCell="A1" sqref="A1:B1"/>
    </sheetView>
  </sheetViews>
  <sheetFormatPr defaultColWidth="0" defaultRowHeight="15" zeroHeight="1"/>
  <cols>
    <col min="1" max="1" width="9.140625" style="15" customWidth="1"/>
    <col min="2" max="2" width="62.140625" style="15" customWidth="1"/>
    <col min="3" max="3" width="3.140625" style="15" customWidth="1"/>
    <col min="4" max="16384" width="9.140625" style="15" hidden="1" customWidth="1"/>
  </cols>
  <sheetData>
    <row r="1" spans="1:2" ht="15">
      <c r="A1" s="105" t="s">
        <v>619</v>
      </c>
      <c r="B1" s="105"/>
    </row>
    <row r="2" spans="1:2" s="66" customFormat="1" ht="67.5" customHeight="1">
      <c r="A2" s="104" t="s">
        <v>595</v>
      </c>
      <c r="B2" s="104"/>
    </row>
    <row r="3" ht="15">
      <c r="A3" s="67"/>
    </row>
    <row r="4" ht="15">
      <c r="A4" s="67"/>
    </row>
    <row r="5" spans="1:2" ht="15">
      <c r="A5" s="68" t="s">
        <v>596</v>
      </c>
      <c r="B5" s="69"/>
    </row>
    <row r="6" spans="1:2" ht="15">
      <c r="A6" s="69"/>
      <c r="B6" s="70" t="s">
        <v>597</v>
      </c>
    </row>
    <row r="7" spans="1:2" ht="15">
      <c r="A7" s="65">
        <v>17102</v>
      </c>
      <c r="B7" s="71" t="s">
        <v>298</v>
      </c>
    </row>
    <row r="8" spans="1:2" ht="15">
      <c r="A8" s="65"/>
      <c r="B8" s="71"/>
    </row>
    <row r="9" spans="1:2" ht="15">
      <c r="A9" s="65"/>
      <c r="B9" s="70" t="s">
        <v>610</v>
      </c>
    </row>
    <row r="10" spans="1:2" ht="15">
      <c r="A10" s="65">
        <v>17109</v>
      </c>
      <c r="B10" s="71" t="s">
        <v>611</v>
      </c>
    </row>
    <row r="11" spans="1:2" ht="15">
      <c r="A11" s="64"/>
      <c r="B11" s="71"/>
    </row>
    <row r="12" spans="1:2" ht="15">
      <c r="A12" s="65"/>
      <c r="B12" s="70" t="s">
        <v>598</v>
      </c>
    </row>
    <row r="13" spans="1:2" ht="15">
      <c r="A13" s="65">
        <v>17105</v>
      </c>
      <c r="B13" s="71" t="s">
        <v>599</v>
      </c>
    </row>
    <row r="14" spans="1:2" ht="15">
      <c r="A14" s="64"/>
      <c r="B14" s="71"/>
    </row>
    <row r="15" spans="1:2" ht="15">
      <c r="A15" s="65"/>
      <c r="B15" s="70" t="s">
        <v>600</v>
      </c>
    </row>
    <row r="16" spans="1:2" ht="15">
      <c r="A16" s="65">
        <v>17114</v>
      </c>
      <c r="B16" s="71" t="s">
        <v>601</v>
      </c>
    </row>
    <row r="17" ht="15"/>
  </sheetData>
  <sheetProtection/>
  <mergeCells count="2">
    <mergeCell ref="A2:B2"/>
    <mergeCell ref="A1:B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12.xml><?xml version="1.0" encoding="utf-8"?>
<worksheet xmlns="http://schemas.openxmlformats.org/spreadsheetml/2006/main" xmlns:r="http://schemas.openxmlformats.org/officeDocument/2006/relationships">
  <sheetPr>
    <tabColor theme="4"/>
  </sheetPr>
  <dimension ref="A1:F28"/>
  <sheetViews>
    <sheetView zoomScalePageLayoutView="0" workbookViewId="0" topLeftCell="A1">
      <selection activeCell="B7" sqref="B7"/>
    </sheetView>
  </sheetViews>
  <sheetFormatPr defaultColWidth="0" defaultRowHeight="12.75" customHeight="1" zeroHeight="1"/>
  <cols>
    <col min="1" max="1" width="3.28125" style="0" customWidth="1"/>
    <col min="2" max="2" width="56.7109375" style="0" customWidth="1"/>
    <col min="3" max="3" width="2.57421875" style="0" customWidth="1"/>
    <col min="4" max="4" width="8.28125" style="0" customWidth="1"/>
    <col min="5" max="5" width="13.421875" style="0" customWidth="1"/>
    <col min="6" max="6" width="2.7109375" style="0" customWidth="1"/>
    <col min="7" max="16384" width="9.140625" style="0" hidden="1" customWidth="1"/>
  </cols>
  <sheetData>
    <row r="1" spans="1:6" ht="12.75" customHeight="1">
      <c r="A1" s="107" t="s">
        <v>619</v>
      </c>
      <c r="B1" s="107"/>
      <c r="C1" s="1"/>
      <c r="D1" s="1"/>
      <c r="E1" s="1"/>
      <c r="F1" s="1"/>
    </row>
    <row r="2" spans="1:6" ht="21">
      <c r="A2" s="5" t="s">
        <v>294</v>
      </c>
      <c r="B2" s="5"/>
      <c r="C2" s="13"/>
      <c r="D2" s="13"/>
      <c r="E2" s="13"/>
      <c r="F2" s="1"/>
    </row>
    <row r="3" spans="1:6" ht="45" customHeight="1">
      <c r="A3" s="106" t="s">
        <v>20</v>
      </c>
      <c r="B3" s="106"/>
      <c r="C3" s="106"/>
      <c r="D3" s="106"/>
      <c r="E3" s="106"/>
      <c r="F3" s="1"/>
    </row>
    <row r="4" spans="2:6" ht="6.75" customHeight="1">
      <c r="B4" s="5"/>
      <c r="C4" s="6"/>
      <c r="D4" s="14"/>
      <c r="E4" s="14"/>
      <c r="F4" s="7"/>
    </row>
    <row r="5" spans="1:6" ht="15">
      <c r="A5" s="8" t="s">
        <v>295</v>
      </c>
      <c r="B5" s="8"/>
      <c r="C5" s="8"/>
      <c r="D5" s="16" t="s">
        <v>296</v>
      </c>
      <c r="E5" s="9"/>
      <c r="F5" s="10"/>
    </row>
    <row r="6" spans="1:6" ht="15">
      <c r="A6" s="1"/>
      <c r="B6" s="17"/>
      <c r="C6" s="11"/>
      <c r="D6" s="18" t="s">
        <v>297</v>
      </c>
      <c r="E6" s="19">
        <f>VLOOKUP($B$7,Rådata_med_tilladelse!$A$1:$CH$4,MATCH($D6,Rådata_med_tilladelse!$A$1:$CH$1,0),FALSE)</f>
        <v>17102</v>
      </c>
      <c r="F6" s="20"/>
    </row>
    <row r="7" spans="1:6" ht="15">
      <c r="A7" s="1"/>
      <c r="B7" s="21" t="s">
        <v>298</v>
      </c>
      <c r="C7" s="22"/>
      <c r="D7" s="18" t="s">
        <v>356</v>
      </c>
      <c r="E7" s="19">
        <f>VLOOKUP($B$7,Rådata_med_tilladelse!$A$1:$CH$4,MATCH($D7,Rådata_med_tilladelse!$A$1:$CH$1,0),FALSE)</f>
        <v>201212</v>
      </c>
      <c r="F7" s="20"/>
    </row>
    <row r="8" spans="1:6" ht="15">
      <c r="A8" s="16"/>
      <c r="B8" s="16"/>
      <c r="C8" s="23"/>
      <c r="D8" s="24"/>
      <c r="E8" s="19"/>
      <c r="F8" s="20"/>
    </row>
    <row r="9" spans="1:6" ht="22.5" customHeight="1">
      <c r="A9" s="25"/>
      <c r="B9" s="25" t="s">
        <v>299</v>
      </c>
      <c r="C9" s="26"/>
      <c r="D9" s="27" t="s">
        <v>300</v>
      </c>
      <c r="E9" s="28" t="s">
        <v>23</v>
      </c>
      <c r="F9" s="20"/>
    </row>
    <row r="10" spans="1:6" ht="12.75" customHeight="1">
      <c r="A10" s="24" t="s">
        <v>301</v>
      </c>
      <c r="B10" s="24" t="s">
        <v>302</v>
      </c>
      <c r="C10" s="29"/>
      <c r="D10" s="30" t="s">
        <v>303</v>
      </c>
      <c r="E10" s="31">
        <f>VLOOKUP($B$7,Rådata_med_tilladelse!$A$1:$CH$4,MATCH($D10,Rådata_med_tilladelse!$A$1:$CH$1,0),FALSE)</f>
        <v>677</v>
      </c>
      <c r="F10" s="1"/>
    </row>
    <row r="11" spans="1:6" ht="12.75" customHeight="1">
      <c r="A11" s="24" t="s">
        <v>304</v>
      </c>
      <c r="B11" s="24" t="s">
        <v>305</v>
      </c>
      <c r="C11" s="29"/>
      <c r="D11" s="30" t="s">
        <v>306</v>
      </c>
      <c r="E11" s="31">
        <f>VLOOKUP($B$7,Rådata_med_tilladelse!$A$1:$CH$4,MATCH($D11,Rådata_med_tilladelse!$A$1:$CH$1,0),FALSE)</f>
        <v>32</v>
      </c>
      <c r="F11" s="1"/>
    </row>
    <row r="12" spans="1:6" ht="14.25" customHeight="1">
      <c r="A12" s="32" t="s">
        <v>307</v>
      </c>
      <c r="B12" s="32" t="s">
        <v>308</v>
      </c>
      <c r="C12" s="29"/>
      <c r="D12" s="30" t="s">
        <v>309</v>
      </c>
      <c r="E12" s="59">
        <f>VLOOKUP($B$7,Rådata_med_tilladelse!$A$1:$CH$4,MATCH($D12,Rådata_med_tilladelse!$A$1:$CH$1,0),FALSE)</f>
        <v>645</v>
      </c>
      <c r="F12" s="1"/>
    </row>
    <row r="13" spans="1:6" ht="12.75" customHeight="1">
      <c r="A13" s="24" t="s">
        <v>310</v>
      </c>
      <c r="B13" s="24" t="s">
        <v>311</v>
      </c>
      <c r="C13" s="29"/>
      <c r="D13" s="30" t="s">
        <v>312</v>
      </c>
      <c r="E13" s="31">
        <f>VLOOKUP($B$7,Rådata_med_tilladelse!$A$1:$CH$4,MATCH($D13,Rådata_med_tilladelse!$A$1:$CH$1,0),FALSE)</f>
        <v>0</v>
      </c>
      <c r="F13" s="1"/>
    </row>
    <row r="14" spans="1:6" ht="12.75" customHeight="1">
      <c r="A14" s="24" t="s">
        <v>313</v>
      </c>
      <c r="B14" s="24" t="s">
        <v>314</v>
      </c>
      <c r="C14" s="29"/>
      <c r="D14" s="30" t="s">
        <v>315</v>
      </c>
      <c r="E14" s="31">
        <f>VLOOKUP($B$7,Rådata_med_tilladelse!$A$1:$CH$4,MATCH($D14,Rådata_med_tilladelse!$A$1:$CH$1,0),FALSE)</f>
        <v>89519</v>
      </c>
      <c r="F14" s="1"/>
    </row>
    <row r="15" spans="1:6" ht="12.75" customHeight="1">
      <c r="A15" s="24" t="s">
        <v>316</v>
      </c>
      <c r="B15" s="24" t="s">
        <v>317</v>
      </c>
      <c r="C15" s="29"/>
      <c r="D15" s="30" t="s">
        <v>318</v>
      </c>
      <c r="E15" s="31">
        <f>VLOOKUP($B$7,Rådata_med_tilladelse!$A$1:$CH$4,MATCH($D15,Rådata_med_tilladelse!$A$1:$CH$1,0),FALSE)</f>
        <v>23605</v>
      </c>
      <c r="F15" s="1"/>
    </row>
    <row r="16" spans="1:6" ht="14.25" customHeight="1">
      <c r="A16" s="32" t="s">
        <v>319</v>
      </c>
      <c r="B16" s="32" t="s">
        <v>320</v>
      </c>
      <c r="C16" s="29"/>
      <c r="D16" s="30" t="s">
        <v>321</v>
      </c>
      <c r="E16" s="59">
        <f>VLOOKUP($B$7,Rådata_med_tilladelse!$A$1:$CH$4,MATCH($D16,Rådata_med_tilladelse!$A$1:$CH$1,0),FALSE)</f>
        <v>66559</v>
      </c>
      <c r="F16" s="1"/>
    </row>
    <row r="17" spans="1:6" ht="12.75" customHeight="1">
      <c r="A17" s="24" t="s">
        <v>322</v>
      </c>
      <c r="B17" s="24" t="s">
        <v>323</v>
      </c>
      <c r="C17" s="29"/>
      <c r="D17" s="30" t="s">
        <v>324</v>
      </c>
      <c r="E17" s="31">
        <f>VLOOKUP($B$7,Rådata_med_tilladelse!$A$1:$CH$4,MATCH($D17,Rådata_med_tilladelse!$A$1:$CH$1,0),FALSE)</f>
        <v>-19</v>
      </c>
      <c r="F17" s="1"/>
    </row>
    <row r="18" spans="1:6" ht="12.75" customHeight="1">
      <c r="A18" s="24" t="s">
        <v>325</v>
      </c>
      <c r="B18" s="24" t="s">
        <v>326</v>
      </c>
      <c r="C18" s="29"/>
      <c r="D18" s="30" t="s">
        <v>327</v>
      </c>
      <c r="E18" s="31">
        <f>VLOOKUP($B$7,Rådata_med_tilladelse!$A$1:$CH$4,MATCH($D18,Rådata_med_tilladelse!$A$1:$CH$1,0),FALSE)</f>
        <v>0</v>
      </c>
      <c r="F18" s="1"/>
    </row>
    <row r="19" spans="1:6" ht="12.75" customHeight="1">
      <c r="A19" s="24" t="s">
        <v>328</v>
      </c>
      <c r="B19" s="24" t="s">
        <v>329</v>
      </c>
      <c r="C19" s="29"/>
      <c r="D19" s="30" t="s">
        <v>330</v>
      </c>
      <c r="E19" s="31">
        <f>VLOOKUP($B$7,Rådata_med_tilladelse!$A$1:$CH$4,MATCH($D19,Rådata_med_tilladelse!$A$1:$CH$1,0),FALSE)</f>
        <v>64846</v>
      </c>
      <c r="F19" s="1"/>
    </row>
    <row r="20" spans="1:6" ht="15">
      <c r="A20" s="24" t="s">
        <v>331</v>
      </c>
      <c r="B20" s="24" t="s">
        <v>332</v>
      </c>
      <c r="C20" s="29"/>
      <c r="D20" s="30" t="s">
        <v>333</v>
      </c>
      <c r="E20" s="31">
        <f>VLOOKUP($B$7,Rådata_med_tilladelse!$A$1:$CH$4,MATCH($D20,Rådata_med_tilladelse!$A$1:$CH$1,0),FALSE)</f>
        <v>380</v>
      </c>
      <c r="F20" s="1"/>
    </row>
    <row r="21" spans="1:6" ht="12.75" customHeight="1">
      <c r="A21" s="24" t="s">
        <v>334</v>
      </c>
      <c r="B21" s="24" t="s">
        <v>335</v>
      </c>
      <c r="C21" s="29"/>
      <c r="D21" s="30" t="s">
        <v>336</v>
      </c>
      <c r="E21" s="31">
        <f>VLOOKUP($B$7,Rådata_med_tilladelse!$A$1:$CH$4,MATCH($D21,Rådata_med_tilladelse!$A$1:$CH$1,0),FALSE)</f>
        <v>0</v>
      </c>
      <c r="F21" s="1"/>
    </row>
    <row r="22" spans="1:6" ht="12.75" customHeight="1">
      <c r="A22" s="24" t="s">
        <v>337</v>
      </c>
      <c r="B22" s="24" t="s">
        <v>338</v>
      </c>
      <c r="C22" s="29"/>
      <c r="D22" s="30" t="s">
        <v>339</v>
      </c>
      <c r="E22" s="31">
        <f>VLOOKUP($B$7,Rådata_med_tilladelse!$A$1:$CH$4,MATCH($D22,Rådata_med_tilladelse!$A$1:$CH$1,0),FALSE)</f>
        <v>0</v>
      </c>
      <c r="F22" s="1"/>
    </row>
    <row r="23" spans="1:6" ht="15">
      <c r="A23" s="24" t="s">
        <v>340</v>
      </c>
      <c r="B23" s="24" t="s">
        <v>214</v>
      </c>
      <c r="C23" s="29"/>
      <c r="D23" s="30" t="s">
        <v>341</v>
      </c>
      <c r="E23" s="31">
        <f>VLOOKUP($B$7,Rådata_med_tilladelse!$A$1:$CH$4,MATCH($D23,Rådata_med_tilladelse!$A$1:$CH$1,0),FALSE)</f>
        <v>0</v>
      </c>
      <c r="F23" s="1"/>
    </row>
    <row r="24" spans="1:6" ht="12.75" customHeight="1">
      <c r="A24" s="24" t="s">
        <v>342</v>
      </c>
      <c r="B24" s="24" t="s">
        <v>343</v>
      </c>
      <c r="C24" s="29"/>
      <c r="D24" s="30" t="s">
        <v>344</v>
      </c>
      <c r="E24" s="31">
        <f>VLOOKUP($B$7,Rådata_med_tilladelse!$A$1:$CH$4,MATCH($D24,Rådata_med_tilladelse!$A$1:$CH$1,0),FALSE)</f>
        <v>0</v>
      </c>
      <c r="F24" s="1"/>
    </row>
    <row r="25" spans="1:6" ht="15" customHeight="1">
      <c r="A25" s="32" t="s">
        <v>345</v>
      </c>
      <c r="B25" s="32" t="s">
        <v>346</v>
      </c>
      <c r="C25" s="29"/>
      <c r="D25" s="30" t="s">
        <v>347</v>
      </c>
      <c r="E25" s="59">
        <f>VLOOKUP($B$7,Rådata_med_tilladelse!$A$1:$CH$4,MATCH($D25,Rådata_med_tilladelse!$A$1:$CH$1,0),FALSE)</f>
        <v>1314</v>
      </c>
      <c r="F25" s="1"/>
    </row>
    <row r="26" spans="1:6" ht="12.75" customHeight="1">
      <c r="A26" s="24" t="s">
        <v>348</v>
      </c>
      <c r="B26" s="24" t="s">
        <v>349</v>
      </c>
      <c r="C26" s="29"/>
      <c r="D26" s="30" t="s">
        <v>350</v>
      </c>
      <c r="E26" s="31">
        <f>VLOOKUP($B$7,Rådata_med_tilladelse!$A$1:$CH$4,MATCH($D26,Rådata_med_tilladelse!$A$1:$CH$1,0),FALSE)</f>
        <v>335</v>
      </c>
      <c r="F26" s="1"/>
    </row>
    <row r="27" spans="1:6" ht="16.5" customHeight="1">
      <c r="A27" s="32" t="s">
        <v>351</v>
      </c>
      <c r="B27" s="32" t="s">
        <v>352</v>
      </c>
      <c r="C27" s="29"/>
      <c r="D27" s="30" t="s">
        <v>353</v>
      </c>
      <c r="E27" s="59">
        <f>VLOOKUP($B$7,Rådata_med_tilladelse!$A$1:$CH$4,MATCH($D27,Rådata_med_tilladelse!$A$1:$CH$1,0),FALSE)</f>
        <v>979</v>
      </c>
      <c r="F27" s="1"/>
    </row>
    <row r="28" spans="2:6" ht="12.75" customHeight="1">
      <c r="B28" s="1"/>
      <c r="C28" s="1"/>
      <c r="D28" s="1"/>
      <c r="E28" s="1"/>
      <c r="F28" s="1"/>
    </row>
  </sheetData>
  <sheetProtection/>
  <mergeCells count="2">
    <mergeCell ref="A3:E3"/>
    <mergeCell ref="A1:B1"/>
  </mergeCells>
  <dataValidations count="1">
    <dataValidation type="list" allowBlank="1" showInputMessage="1" showErrorMessage="1" sqref="B7">
      <formula1>Navn_med</formula1>
    </dataValidation>
  </dataValidation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13.xml><?xml version="1.0" encoding="utf-8"?>
<worksheet xmlns="http://schemas.openxmlformats.org/spreadsheetml/2006/main" xmlns:r="http://schemas.openxmlformats.org/officeDocument/2006/relationships">
  <sheetPr>
    <tabColor theme="4"/>
  </sheetPr>
  <dimension ref="A1:F72"/>
  <sheetViews>
    <sheetView zoomScalePageLayoutView="0" workbookViewId="0" topLeftCell="A1">
      <selection activeCell="B6" sqref="B6"/>
    </sheetView>
  </sheetViews>
  <sheetFormatPr defaultColWidth="0" defaultRowHeight="12.75" customHeight="1" zeroHeight="1"/>
  <cols>
    <col min="1" max="1" width="4.8515625" style="0" customWidth="1"/>
    <col min="2" max="2" width="59.140625" style="0" customWidth="1"/>
    <col min="3" max="3" width="2.7109375" style="0" customWidth="1"/>
    <col min="4" max="4" width="9.140625" style="0" customWidth="1"/>
    <col min="5" max="5" width="11.28125" style="0" customWidth="1"/>
    <col min="6" max="6" width="2.7109375" style="0" customWidth="1"/>
    <col min="7" max="16384" width="9.140625" style="0" hidden="1" customWidth="1"/>
  </cols>
  <sheetData>
    <row r="1" spans="1:6" ht="17.25" customHeight="1">
      <c r="A1" s="107" t="s">
        <v>619</v>
      </c>
      <c r="B1" s="107"/>
      <c r="C1" s="1"/>
      <c r="D1" s="1"/>
      <c r="E1" s="1"/>
      <c r="F1" s="1"/>
    </row>
    <row r="2" spans="1:6" ht="25.5" customHeight="1">
      <c r="A2" s="5" t="s">
        <v>354</v>
      </c>
      <c r="B2" s="5"/>
      <c r="C2" s="1"/>
      <c r="D2" s="1"/>
      <c r="E2" s="1"/>
      <c r="F2" s="1"/>
    </row>
    <row r="3" spans="1:6" ht="45" customHeight="1">
      <c r="A3" s="106" t="s">
        <v>44</v>
      </c>
      <c r="B3" s="106"/>
      <c r="C3" s="106"/>
      <c r="D3" s="106"/>
      <c r="E3" s="106"/>
      <c r="F3" s="12"/>
    </row>
    <row r="4" spans="1:6" ht="15">
      <c r="A4" s="8" t="s">
        <v>295</v>
      </c>
      <c r="B4" s="8"/>
      <c r="C4" s="8"/>
      <c r="D4" s="16" t="s">
        <v>355</v>
      </c>
      <c r="E4" s="9"/>
      <c r="F4" s="14"/>
    </row>
    <row r="5" spans="1:6" ht="15">
      <c r="A5" s="1"/>
      <c r="B5" s="17"/>
      <c r="C5" s="17"/>
      <c r="D5" s="33" t="s">
        <v>297</v>
      </c>
      <c r="E5" s="19">
        <f>VLOOKUP($B$6,Rådata_med_tilladelse!$A$1:$CH$4,MATCH($D5,Rådata_med_tilladelse!$A$1:$CH$1,0),FALSE)</f>
        <v>17102</v>
      </c>
      <c r="F5" s="34"/>
    </row>
    <row r="6" spans="1:6" ht="15">
      <c r="A6" s="1"/>
      <c r="B6" s="21" t="s">
        <v>298</v>
      </c>
      <c r="C6" s="21"/>
      <c r="D6" s="35" t="s">
        <v>356</v>
      </c>
      <c r="E6" s="19">
        <f>VLOOKUP($B$6,Rådata_med_tilladelse!$A$1:$CH$4,MATCH($D6,Rådata_med_tilladelse!$A$1:$CH$1,0),FALSE)</f>
        <v>201212</v>
      </c>
      <c r="F6" s="36"/>
    </row>
    <row r="7" spans="1:6" ht="15">
      <c r="A7" s="37"/>
      <c r="B7" s="16"/>
      <c r="C7" s="16"/>
      <c r="D7" s="23"/>
      <c r="E7" s="24"/>
      <c r="F7" s="34"/>
    </row>
    <row r="8" spans="2:6" ht="15">
      <c r="B8" s="17"/>
      <c r="C8" s="17"/>
      <c r="D8" s="17"/>
      <c r="E8" s="38"/>
      <c r="F8" s="34"/>
    </row>
    <row r="9" spans="1:6" ht="15">
      <c r="A9" s="39" t="s">
        <v>357</v>
      </c>
      <c r="B9" s="39"/>
      <c r="C9" s="26"/>
      <c r="D9" s="27" t="s">
        <v>300</v>
      </c>
      <c r="E9" s="28" t="s">
        <v>23</v>
      </c>
      <c r="F9" s="14"/>
    </row>
    <row r="10" spans="1:6" ht="15">
      <c r="A10" s="40" t="s">
        <v>301</v>
      </c>
      <c r="B10" s="40" t="s">
        <v>358</v>
      </c>
      <c r="C10" s="29"/>
      <c r="D10" s="30" t="s">
        <v>359</v>
      </c>
      <c r="E10" s="31">
        <f>VLOOKUP($B$6,Rådata_med_tilladelse!$A$1:$CH$4,MATCH($D10,Rådata_med_tilladelse!$A$1:$CH$1,0),FALSE)</f>
        <v>0</v>
      </c>
      <c r="F10" s="13"/>
    </row>
    <row r="11" spans="1:6" ht="12.75" customHeight="1">
      <c r="A11" s="40" t="s">
        <v>304</v>
      </c>
      <c r="B11" s="40" t="s">
        <v>360</v>
      </c>
      <c r="C11" s="29"/>
      <c r="D11" s="30" t="s">
        <v>361</v>
      </c>
      <c r="E11" s="31">
        <f>VLOOKUP($B$6,Rådata_med_tilladelse!$A$1:$CH$4,MATCH($D11,Rådata_med_tilladelse!$A$1:$CH$1,0),FALSE)</f>
        <v>0</v>
      </c>
      <c r="F11" s="13"/>
    </row>
    <row r="12" spans="1:6" ht="15">
      <c r="A12" s="40" t="s">
        <v>310</v>
      </c>
      <c r="B12" s="40" t="s">
        <v>161</v>
      </c>
      <c r="C12" s="29"/>
      <c r="D12" s="30" t="s">
        <v>362</v>
      </c>
      <c r="E12" s="31">
        <f>VLOOKUP($B$6,Rådata_med_tilladelse!$A$1:$CH$4,MATCH($D12,Rådata_med_tilladelse!$A$1:$CH$1,0),FALSE)</f>
        <v>71657</v>
      </c>
      <c r="F12" s="13"/>
    </row>
    <row r="13" spans="1:6" ht="15">
      <c r="A13" s="40" t="s">
        <v>313</v>
      </c>
      <c r="B13" s="40" t="s">
        <v>363</v>
      </c>
      <c r="C13" s="29"/>
      <c r="D13" s="30" t="s">
        <v>364</v>
      </c>
      <c r="E13" s="31">
        <f>VLOOKUP($B$6,Rådata_med_tilladelse!$A$1:$CH$4,MATCH($D13,Rådata_med_tilladelse!$A$1:$CH$1,0),FALSE)</f>
        <v>0</v>
      </c>
      <c r="F13" s="13"/>
    </row>
    <row r="14" spans="1:6" ht="15">
      <c r="A14" s="40" t="s">
        <v>316</v>
      </c>
      <c r="B14" s="40" t="s">
        <v>365</v>
      </c>
      <c r="C14" s="29"/>
      <c r="D14" s="30" t="s">
        <v>366</v>
      </c>
      <c r="E14" s="31">
        <f>VLOOKUP($B$6,Rådata_med_tilladelse!$A$1:$CH$4,MATCH($D14,Rådata_med_tilladelse!$A$1:$CH$1,0),FALSE)</f>
        <v>0</v>
      </c>
      <c r="F14" s="13"/>
    </row>
    <row r="15" spans="1:6" ht="15">
      <c r="A15" s="40" t="s">
        <v>322</v>
      </c>
      <c r="B15" s="40" t="s">
        <v>367</v>
      </c>
      <c r="C15" s="29"/>
      <c r="D15" s="30" t="s">
        <v>368</v>
      </c>
      <c r="E15" s="31">
        <f>VLOOKUP($B$6,Rådata_med_tilladelse!$A$1:$CH$4,MATCH($D15,Rådata_med_tilladelse!$A$1:$CH$1,0),FALSE)</f>
        <v>0</v>
      </c>
      <c r="F15" s="13"/>
    </row>
    <row r="16" spans="1:6" ht="15">
      <c r="A16" s="40" t="s">
        <v>325</v>
      </c>
      <c r="B16" s="40" t="s">
        <v>369</v>
      </c>
      <c r="C16" s="29"/>
      <c r="D16" s="30" t="s">
        <v>370</v>
      </c>
      <c r="E16" s="31">
        <f>VLOOKUP($B$6,Rådata_med_tilladelse!$A$1:$CH$4,MATCH($D16,Rådata_med_tilladelse!$A$1:$CH$1,0),FALSE)</f>
        <v>0</v>
      </c>
      <c r="F16" s="13"/>
    </row>
    <row r="17" spans="1:6" ht="15">
      <c r="A17" s="40" t="s">
        <v>328</v>
      </c>
      <c r="B17" s="40" t="s">
        <v>194</v>
      </c>
      <c r="C17" s="29"/>
      <c r="D17" s="30" t="s">
        <v>371</v>
      </c>
      <c r="E17" s="31">
        <f>VLOOKUP($B$6,Rådata_med_tilladelse!$A$1:$CH$4,MATCH($D17,Rådata_med_tilladelse!$A$1:$CH$1,0),FALSE)</f>
        <v>0</v>
      </c>
      <c r="F17" s="13"/>
    </row>
    <row r="18" spans="1:6" ht="15">
      <c r="A18" s="40" t="s">
        <v>331</v>
      </c>
      <c r="B18" s="40" t="s">
        <v>372</v>
      </c>
      <c r="C18" s="29"/>
      <c r="D18" s="30" t="s">
        <v>373</v>
      </c>
      <c r="E18" s="31">
        <f>VLOOKUP($B$6,Rådata_med_tilladelse!$A$1:$CH$4,MATCH($D18,Rådata_med_tilladelse!$A$1:$CH$1,0),FALSE)</f>
        <v>0</v>
      </c>
      <c r="F18" s="13"/>
    </row>
    <row r="19" spans="1:6" ht="15">
      <c r="A19" s="40" t="s">
        <v>334</v>
      </c>
      <c r="B19" s="40" t="s">
        <v>374</v>
      </c>
      <c r="C19" s="29"/>
      <c r="D19" s="30" t="s">
        <v>375</v>
      </c>
      <c r="E19" s="31">
        <f>VLOOKUP($B$6,Rådata_med_tilladelse!$A$1:$CH$4,MATCH($D19,Rådata_med_tilladelse!$A$1:$CH$1,0),FALSE)</f>
        <v>0</v>
      </c>
      <c r="F19" s="13"/>
    </row>
    <row r="20" spans="1:6" ht="15">
      <c r="A20" s="40" t="s">
        <v>337</v>
      </c>
      <c r="B20" s="40" t="s">
        <v>198</v>
      </c>
      <c r="C20" s="29"/>
      <c r="D20" s="30" t="s">
        <v>376</v>
      </c>
      <c r="E20" s="31">
        <f>VLOOKUP($B$6,Rådata_med_tilladelse!$A$1:$CH$4,MATCH($D20,Rådata_med_tilladelse!$A$1:$CH$1,0),FALSE)</f>
        <v>0</v>
      </c>
      <c r="F20" s="13"/>
    </row>
    <row r="21" spans="1:6" ht="15">
      <c r="A21" s="40" t="s">
        <v>340</v>
      </c>
      <c r="B21" s="40" t="s">
        <v>377</v>
      </c>
      <c r="C21" s="29"/>
      <c r="D21" s="30" t="s">
        <v>378</v>
      </c>
      <c r="E21" s="31">
        <f>VLOOKUP($B$6,Rådata_med_tilladelse!$A$1:$CH$4,MATCH($D21,Rådata_med_tilladelse!$A$1:$CH$1,0),FALSE)</f>
        <v>0</v>
      </c>
      <c r="F21" s="13"/>
    </row>
    <row r="22" spans="1:6" ht="15">
      <c r="A22" s="40" t="s">
        <v>342</v>
      </c>
      <c r="B22" s="40" t="s">
        <v>379</v>
      </c>
      <c r="C22" s="29"/>
      <c r="D22" s="30" t="s">
        <v>380</v>
      </c>
      <c r="E22" s="31">
        <f>VLOOKUP($B$6,Rådata_med_tilladelse!$A$1:$CH$4,MATCH($D22,Rådata_med_tilladelse!$A$1:$CH$1,0),FALSE)</f>
        <v>0</v>
      </c>
      <c r="F22" s="13"/>
    </row>
    <row r="23" spans="1:6" ht="15">
      <c r="A23" s="40" t="s">
        <v>381</v>
      </c>
      <c r="B23" s="40" t="s">
        <v>195</v>
      </c>
      <c r="C23" s="29"/>
      <c r="D23" s="30" t="s">
        <v>382</v>
      </c>
      <c r="E23" s="31">
        <f>VLOOKUP($B$6,Rådata_med_tilladelse!$A$1:$CH$4,MATCH($D23,Rådata_med_tilladelse!$A$1:$CH$1,0),FALSE)</f>
        <v>0</v>
      </c>
      <c r="F23" s="13"/>
    </row>
    <row r="24" spans="1:6" ht="15">
      <c r="A24" s="40" t="s">
        <v>383</v>
      </c>
      <c r="B24" s="40" t="s">
        <v>384</v>
      </c>
      <c r="C24" s="29"/>
      <c r="D24" s="30" t="s">
        <v>385</v>
      </c>
      <c r="E24" s="31">
        <f>VLOOKUP($B$6,Rådata_med_tilladelse!$A$1:$CH$4,MATCH($D24,Rådata_med_tilladelse!$A$1:$CH$1,0),FALSE)</f>
        <v>0</v>
      </c>
      <c r="F24" s="13"/>
    </row>
    <row r="25" spans="1:6" ht="15">
      <c r="A25" s="40" t="s">
        <v>348</v>
      </c>
      <c r="B25" s="40" t="s">
        <v>386</v>
      </c>
      <c r="C25" s="29"/>
      <c r="D25" s="30" t="s">
        <v>387</v>
      </c>
      <c r="E25" s="31">
        <f>VLOOKUP($B$6,Rådata_med_tilladelse!$A$1:$CH$4,MATCH($D25,Rådata_med_tilladelse!$A$1:$CH$1,0),FALSE)</f>
        <v>85</v>
      </c>
      <c r="F25" s="13"/>
    </row>
    <row r="26" spans="1:6" ht="15">
      <c r="A26" s="40" t="s">
        <v>388</v>
      </c>
      <c r="B26" s="40" t="s">
        <v>389</v>
      </c>
      <c r="C26" s="29"/>
      <c r="D26" s="30" t="s">
        <v>390</v>
      </c>
      <c r="E26" s="31">
        <f>VLOOKUP($B$6,Rådata_med_tilladelse!$A$1:$CH$4,MATCH($D26,Rådata_med_tilladelse!$A$1:$CH$1,0),FALSE)</f>
        <v>0</v>
      </c>
      <c r="F26" s="13"/>
    </row>
    <row r="27" spans="1:6" ht="15">
      <c r="A27" s="40" t="s">
        <v>391</v>
      </c>
      <c r="B27" s="40" t="s">
        <v>392</v>
      </c>
      <c r="C27" s="29"/>
      <c r="D27" s="30" t="s">
        <v>393</v>
      </c>
      <c r="E27" s="31">
        <f>VLOOKUP($B$6,Rådata_med_tilladelse!$A$1:$CH$4,MATCH($D27,Rådata_med_tilladelse!$A$1:$CH$1,0),FALSE)</f>
        <v>21</v>
      </c>
      <c r="F27" s="13"/>
    </row>
    <row r="28" spans="1:6" ht="15">
      <c r="A28" s="40" t="s">
        <v>394</v>
      </c>
      <c r="B28" s="40" t="s">
        <v>395</v>
      </c>
      <c r="C28" s="29"/>
      <c r="D28" s="30" t="s">
        <v>396</v>
      </c>
      <c r="E28" s="31">
        <f>VLOOKUP($B$6,Rådata_med_tilladelse!$A$1:$CH$4,MATCH($D28,Rådata_med_tilladelse!$A$1:$CH$1,0),FALSE)</f>
        <v>0</v>
      </c>
      <c r="F28" s="13"/>
    </row>
    <row r="29" spans="1:6" ht="15">
      <c r="A29" s="40" t="s">
        <v>397</v>
      </c>
      <c r="B29" s="40" t="s">
        <v>398</v>
      </c>
      <c r="C29" s="29"/>
      <c r="D29" s="30" t="s">
        <v>399</v>
      </c>
      <c r="E29" s="31">
        <f>VLOOKUP($B$6,Rådata_med_tilladelse!$A$1:$CH$4,MATCH($D29,Rådata_med_tilladelse!$A$1:$CH$1,0),FALSE)</f>
        <v>3012</v>
      </c>
      <c r="F29" s="13"/>
    </row>
    <row r="30" spans="1:6" ht="15">
      <c r="A30" s="40" t="s">
        <v>400</v>
      </c>
      <c r="B30" s="40" t="s">
        <v>401</v>
      </c>
      <c r="C30" s="29"/>
      <c r="D30" s="30" t="s">
        <v>402</v>
      </c>
      <c r="E30" s="31">
        <f>VLOOKUP($B$6,Rådata_med_tilladelse!$A$1:$CH$4,MATCH($D30,Rådata_med_tilladelse!$A$1:$CH$1,0),FALSE)</f>
        <v>982</v>
      </c>
      <c r="F30" s="13"/>
    </row>
    <row r="31" spans="1:6" ht="15">
      <c r="A31" s="40"/>
      <c r="B31" s="41" t="s">
        <v>65</v>
      </c>
      <c r="C31" s="29"/>
      <c r="D31" s="30" t="s">
        <v>403</v>
      </c>
      <c r="E31" s="59">
        <f>VLOOKUP($B$6,Rådata_med_tilladelse!$A$1:$CH$4,MATCH($D31,Rådata_med_tilladelse!$A$1:$CH$1,0),FALSE)</f>
        <v>75757</v>
      </c>
      <c r="F31" s="13"/>
    </row>
    <row r="32" spans="1:6" ht="15">
      <c r="A32" s="42"/>
      <c r="B32" s="42"/>
      <c r="C32" s="26"/>
      <c r="D32" s="27"/>
      <c r="E32" s="28"/>
      <c r="F32" s="13"/>
    </row>
    <row r="33" spans="1:6" ht="15">
      <c r="A33" s="39" t="s">
        <v>404</v>
      </c>
      <c r="B33" s="39"/>
      <c r="C33" s="26"/>
      <c r="D33" s="27" t="s">
        <v>300</v>
      </c>
      <c r="E33" s="28" t="s">
        <v>23</v>
      </c>
      <c r="F33" s="13"/>
    </row>
    <row r="34" spans="1:6" ht="15">
      <c r="A34" s="41"/>
      <c r="B34" s="41" t="s">
        <v>67</v>
      </c>
      <c r="C34" s="29"/>
      <c r="D34" s="30"/>
      <c r="E34" s="31"/>
      <c r="F34" s="13"/>
    </row>
    <row r="35" spans="1:6" ht="15">
      <c r="A35" s="40" t="s">
        <v>301</v>
      </c>
      <c r="B35" s="40" t="s">
        <v>405</v>
      </c>
      <c r="C35" s="29"/>
      <c r="D35" s="30" t="s">
        <v>406</v>
      </c>
      <c r="E35" s="31">
        <f>VLOOKUP($B$6,Rådata_med_tilladelse!$A$1:$CH$4,MATCH($D35,Rådata_med_tilladelse!$A$1:$CH$1,0),FALSE)</f>
        <v>0</v>
      </c>
      <c r="F35" s="13"/>
    </row>
    <row r="36" spans="1:6" ht="15">
      <c r="A36" s="40" t="s">
        <v>304</v>
      </c>
      <c r="B36" s="40" t="s">
        <v>177</v>
      </c>
      <c r="C36" s="29"/>
      <c r="D36" s="30" t="s">
        <v>407</v>
      </c>
      <c r="E36" s="31">
        <f>VLOOKUP($B$6,Rådata_med_tilladelse!$A$1:$CH$4,MATCH($D36,Rådata_med_tilladelse!$A$1:$CH$1,0),FALSE)</f>
        <v>0</v>
      </c>
      <c r="F36" s="13"/>
    </row>
    <row r="37" spans="1:6" ht="15">
      <c r="A37" s="40" t="s">
        <v>310</v>
      </c>
      <c r="B37" s="40" t="s">
        <v>199</v>
      </c>
      <c r="C37" s="29"/>
      <c r="D37" s="30" t="s">
        <v>408</v>
      </c>
      <c r="E37" s="31">
        <f>VLOOKUP($B$6,Rådata_med_tilladelse!$A$1:$CH$4,MATCH($D37,Rådata_med_tilladelse!$A$1:$CH$1,0),FALSE)</f>
        <v>0</v>
      </c>
      <c r="F37" s="13"/>
    </row>
    <row r="38" spans="1:6" ht="15">
      <c r="A38" s="40" t="s">
        <v>313</v>
      </c>
      <c r="B38" s="40" t="s">
        <v>409</v>
      </c>
      <c r="C38" s="29"/>
      <c r="D38" s="30" t="s">
        <v>410</v>
      </c>
      <c r="E38" s="31">
        <f>VLOOKUP($B$6,Rådata_med_tilladelse!$A$1:$CH$4,MATCH($D38,Rådata_med_tilladelse!$A$1:$CH$1,0),FALSE)</f>
        <v>0</v>
      </c>
      <c r="F38" s="13"/>
    </row>
    <row r="39" spans="1:6" ht="15">
      <c r="A39" s="40" t="s">
        <v>316</v>
      </c>
      <c r="B39" s="40" t="s">
        <v>411</v>
      </c>
      <c r="C39" s="29"/>
      <c r="D39" s="30" t="s">
        <v>412</v>
      </c>
      <c r="E39" s="31">
        <f>VLOOKUP($B$6,Rådata_med_tilladelse!$A$1:$CH$4,MATCH($D39,Rådata_med_tilladelse!$A$1:$CH$1,0),FALSE)</f>
        <v>0</v>
      </c>
      <c r="F39" s="13"/>
    </row>
    <row r="40" spans="1:6" ht="15">
      <c r="A40" s="40" t="s">
        <v>322</v>
      </c>
      <c r="B40" s="40" t="s">
        <v>413</v>
      </c>
      <c r="C40" s="29"/>
      <c r="D40" s="30" t="s">
        <v>414</v>
      </c>
      <c r="E40" s="31">
        <f>VLOOKUP($B$6,Rådata_med_tilladelse!$A$1:$CH$4,MATCH($D40,Rådata_med_tilladelse!$A$1:$CH$1,0),FALSE)</f>
        <v>0</v>
      </c>
      <c r="F40" s="13"/>
    </row>
    <row r="41" spans="1:6" ht="15">
      <c r="A41" s="40" t="s">
        <v>325</v>
      </c>
      <c r="B41" s="40" t="s">
        <v>415</v>
      </c>
      <c r="C41" s="29"/>
      <c r="D41" s="30" t="s">
        <v>416</v>
      </c>
      <c r="E41" s="31">
        <f>VLOOKUP($B$6,Rådata_med_tilladelse!$A$1:$CH$4,MATCH($D41,Rådata_med_tilladelse!$A$1:$CH$1,0),FALSE)</f>
        <v>417</v>
      </c>
      <c r="F41" s="13"/>
    </row>
    <row r="42" spans="1:6" ht="15">
      <c r="A42" s="40" t="s">
        <v>328</v>
      </c>
      <c r="B42" s="40" t="s">
        <v>417</v>
      </c>
      <c r="C42" s="29"/>
      <c r="D42" s="30" t="s">
        <v>418</v>
      </c>
      <c r="E42" s="31">
        <f>VLOOKUP($B$6,Rådata_med_tilladelse!$A$1:$CH$4,MATCH($D42,Rådata_med_tilladelse!$A$1:$CH$1,0),FALSE)</f>
        <v>0</v>
      </c>
      <c r="F42" s="13"/>
    </row>
    <row r="43" spans="1:6" ht="15">
      <c r="A43" s="40" t="s">
        <v>331</v>
      </c>
      <c r="B43" s="40" t="s">
        <v>419</v>
      </c>
      <c r="C43" s="29"/>
      <c r="D43" s="30" t="s">
        <v>420</v>
      </c>
      <c r="E43" s="31">
        <f>VLOOKUP($B$6,Rådata_med_tilladelse!$A$1:$CH$4,MATCH($D43,Rådata_med_tilladelse!$A$1:$CH$1,0),FALSE)</f>
        <v>17131</v>
      </c>
      <c r="F43" s="13"/>
    </row>
    <row r="44" spans="1:6" ht="15">
      <c r="A44" s="40" t="s">
        <v>334</v>
      </c>
      <c r="B44" s="40" t="s">
        <v>401</v>
      </c>
      <c r="C44" s="29"/>
      <c r="D44" s="30" t="s">
        <v>421</v>
      </c>
      <c r="E44" s="31">
        <f>VLOOKUP($B$6,Rådata_med_tilladelse!$A$1:$CH$4,MATCH($D44,Rådata_med_tilladelse!$A$1:$CH$1,0),FALSE)</f>
        <v>0</v>
      </c>
      <c r="F44" s="13"/>
    </row>
    <row r="45" spans="1:6" ht="15">
      <c r="A45" s="41"/>
      <c r="B45" s="41" t="s">
        <v>77</v>
      </c>
      <c r="C45" s="29"/>
      <c r="D45" s="30" t="s">
        <v>422</v>
      </c>
      <c r="E45" s="59">
        <f>VLOOKUP($B$6,Rådata_med_tilladelse!$A$1:$CH$4,MATCH($D45,Rådata_med_tilladelse!$A$1:$CH$1,0),FALSE)</f>
        <v>17548</v>
      </c>
      <c r="F45" s="13"/>
    </row>
    <row r="46" spans="1:6" ht="15">
      <c r="A46" s="41"/>
      <c r="B46" s="41" t="s">
        <v>78</v>
      </c>
      <c r="C46" s="29"/>
      <c r="D46" s="30"/>
      <c r="E46" s="31"/>
      <c r="F46" s="13"/>
    </row>
    <row r="47" spans="1:6" ht="15">
      <c r="A47" s="40" t="s">
        <v>337</v>
      </c>
      <c r="B47" s="40" t="s">
        <v>423</v>
      </c>
      <c r="C47" s="29"/>
      <c r="D47" s="30" t="s">
        <v>424</v>
      </c>
      <c r="E47" s="31">
        <f>VLOOKUP($B$6,Rådata_med_tilladelse!$A$1:$CH$4,MATCH($D47,Rådata_med_tilladelse!$A$1:$CH$1,0),FALSE)</f>
        <v>2016</v>
      </c>
      <c r="F47" s="13"/>
    </row>
    <row r="48" spans="1:6" ht="15">
      <c r="A48" s="40" t="s">
        <v>340</v>
      </c>
      <c r="B48" s="40" t="s">
        <v>425</v>
      </c>
      <c r="C48" s="29"/>
      <c r="D48" s="30" t="s">
        <v>426</v>
      </c>
      <c r="E48" s="31">
        <f>VLOOKUP($B$6,Rådata_med_tilladelse!$A$1:$CH$4,MATCH($D48,Rådata_med_tilladelse!$A$1:$CH$1,0),FALSE)</f>
        <v>0</v>
      </c>
      <c r="F48" s="13"/>
    </row>
    <row r="49" spans="1:6" ht="15">
      <c r="A49" s="40" t="s">
        <v>342</v>
      </c>
      <c r="B49" s="40" t="s">
        <v>427</v>
      </c>
      <c r="C49" s="29"/>
      <c r="D49" s="30" t="s">
        <v>428</v>
      </c>
      <c r="E49" s="31">
        <f>VLOOKUP($B$6,Rådata_med_tilladelse!$A$1:$CH$4,MATCH($D49,Rådata_med_tilladelse!$A$1:$CH$1,0),FALSE)</f>
        <v>0</v>
      </c>
      <c r="F49" s="13"/>
    </row>
    <row r="50" spans="1:6" ht="15">
      <c r="A50" s="40" t="s">
        <v>348</v>
      </c>
      <c r="B50" s="40" t="s">
        <v>429</v>
      </c>
      <c r="C50" s="29"/>
      <c r="D50" s="30" t="s">
        <v>430</v>
      </c>
      <c r="E50" s="31">
        <f>VLOOKUP($B$6,Rådata_med_tilladelse!$A$1:$CH$4,MATCH($D50,Rådata_med_tilladelse!$A$1:$CH$1,0),FALSE)</f>
        <v>0</v>
      </c>
      <c r="F50" s="13"/>
    </row>
    <row r="51" spans="1:6" ht="15">
      <c r="A51" s="40" t="s">
        <v>388</v>
      </c>
      <c r="B51" s="40" t="s">
        <v>431</v>
      </c>
      <c r="C51" s="29"/>
      <c r="D51" s="30" t="s">
        <v>432</v>
      </c>
      <c r="E51" s="31">
        <f>VLOOKUP($B$6,Rådata_med_tilladelse!$A$1:$CH$4,MATCH($D51,Rådata_med_tilladelse!$A$1:$CH$1,0),FALSE)</f>
        <v>0</v>
      </c>
      <c r="F51" s="13"/>
    </row>
    <row r="52" spans="1:6" ht="15">
      <c r="A52" s="40"/>
      <c r="B52" s="41" t="s">
        <v>84</v>
      </c>
      <c r="C52" s="29"/>
      <c r="D52" s="30" t="s">
        <v>433</v>
      </c>
      <c r="E52" s="59">
        <f>VLOOKUP($B$6,Rådata_med_tilladelse!$A$1:$CH$4,MATCH($D52,Rådata_med_tilladelse!$A$1:$CH$1,0),FALSE)</f>
        <v>2016</v>
      </c>
      <c r="F52" s="13"/>
    </row>
    <row r="53" spans="1:6" ht="15">
      <c r="A53" s="41"/>
      <c r="B53" s="41" t="s">
        <v>85</v>
      </c>
      <c r="C53" s="29"/>
      <c r="D53" s="30"/>
      <c r="E53" s="31"/>
      <c r="F53" s="13"/>
    </row>
    <row r="54" spans="1:6" ht="15">
      <c r="A54" s="40" t="s">
        <v>391</v>
      </c>
      <c r="B54" s="41" t="s">
        <v>85</v>
      </c>
      <c r="C54" s="29"/>
      <c r="D54" s="30" t="s">
        <v>434</v>
      </c>
      <c r="E54" s="59">
        <f>VLOOKUP($B$6,Rådata_med_tilladelse!$A$1:$CH$4,MATCH($D54,Rådata_med_tilladelse!$A$1:$CH$1,0),FALSE)</f>
        <v>0</v>
      </c>
      <c r="F54" s="13"/>
    </row>
    <row r="55" spans="1:6" ht="15">
      <c r="A55" s="41"/>
      <c r="B55" s="41" t="s">
        <v>87</v>
      </c>
      <c r="C55" s="29"/>
      <c r="D55" s="30"/>
      <c r="E55" s="31"/>
      <c r="F55" s="13"/>
    </row>
    <row r="56" spans="1:6" ht="15">
      <c r="A56" s="40" t="s">
        <v>394</v>
      </c>
      <c r="B56" s="40" t="s">
        <v>435</v>
      </c>
      <c r="C56" s="29"/>
      <c r="D56" s="30" t="s">
        <v>436</v>
      </c>
      <c r="E56" s="31">
        <f>VLOOKUP($B$6,Rådata_med_tilladelse!$A$1:$CH$4,MATCH($D56,Rådata_med_tilladelse!$A$1:$CH$1,0),FALSE)</f>
        <v>26252</v>
      </c>
      <c r="F56" s="13"/>
    </row>
    <row r="57" spans="1:6" ht="15">
      <c r="A57" s="40" t="s">
        <v>397</v>
      </c>
      <c r="B57" s="40" t="s">
        <v>437</v>
      </c>
      <c r="C57" s="29"/>
      <c r="D57" s="30" t="s">
        <v>438</v>
      </c>
      <c r="E57" s="31">
        <f>VLOOKUP($B$6,Rådata_med_tilladelse!$A$1:$CH$4,MATCH($D57,Rådata_med_tilladelse!$A$1:$CH$1,0),FALSE)</f>
        <v>0</v>
      </c>
      <c r="F57" s="13"/>
    </row>
    <row r="58" spans="1:6" ht="15">
      <c r="A58" s="40" t="s">
        <v>400</v>
      </c>
      <c r="B58" s="40" t="s">
        <v>439</v>
      </c>
      <c r="C58" s="29"/>
      <c r="D58" s="30" t="s">
        <v>440</v>
      </c>
      <c r="E58" s="31">
        <f>VLOOKUP($B$6,Rådata_med_tilladelse!$A$1:$CH$4,MATCH($D58,Rådata_med_tilladelse!$A$1:$CH$1,0),FALSE)</f>
        <v>0</v>
      </c>
      <c r="F58" s="13"/>
    </row>
    <row r="59" spans="1:6" ht="15">
      <c r="A59" s="40" t="s">
        <v>441</v>
      </c>
      <c r="B59" s="40" t="s">
        <v>442</v>
      </c>
      <c r="C59" s="29"/>
      <c r="D59" s="30" t="s">
        <v>443</v>
      </c>
      <c r="E59" s="31">
        <f>VLOOKUP($B$6,Rådata_med_tilladelse!$A$1:$CH$4,MATCH($D59,Rådata_med_tilladelse!$A$1:$CH$1,0),FALSE)</f>
        <v>0</v>
      </c>
      <c r="F59" s="13"/>
    </row>
    <row r="60" spans="1:6" ht="15">
      <c r="A60" s="40" t="s">
        <v>444</v>
      </c>
      <c r="B60" s="40" t="s">
        <v>445</v>
      </c>
      <c r="C60" s="29"/>
      <c r="D60" s="30" t="s">
        <v>446</v>
      </c>
      <c r="E60" s="31">
        <f>VLOOKUP($B$6,Rådata_med_tilladelse!$A$1:$CH$4,MATCH($D60,Rådata_med_tilladelse!$A$1:$CH$1,0),FALSE)</f>
        <v>0</v>
      </c>
      <c r="F60" s="13"/>
    </row>
    <row r="61" spans="1:6" ht="24" customHeight="1">
      <c r="A61" s="40" t="s">
        <v>447</v>
      </c>
      <c r="B61" s="43" t="s">
        <v>448</v>
      </c>
      <c r="C61" s="29"/>
      <c r="D61" s="30" t="s">
        <v>449</v>
      </c>
      <c r="E61" s="31">
        <f>VLOOKUP($B$6,Rådata_med_tilladelse!$A$1:$CH$4,MATCH($D61,Rådata_med_tilladelse!$A$1:$CH$1,0),FALSE)</f>
        <v>0</v>
      </c>
      <c r="F61" s="13"/>
    </row>
    <row r="62" spans="1:6" ht="25.5">
      <c r="A62" s="40" t="s">
        <v>450</v>
      </c>
      <c r="B62" s="43" t="s">
        <v>451</v>
      </c>
      <c r="C62" s="29"/>
      <c r="D62" s="30" t="s">
        <v>452</v>
      </c>
      <c r="E62" s="31">
        <f>VLOOKUP($B$6,Rådata_med_tilladelse!$A$1:$CH$4,MATCH($D62,Rådata_med_tilladelse!$A$1:$CH$1,0),FALSE)</f>
        <v>0</v>
      </c>
      <c r="F62" s="13"/>
    </row>
    <row r="63" spans="1:6" ht="15">
      <c r="A63" s="40" t="s">
        <v>453</v>
      </c>
      <c r="B63" s="40" t="s">
        <v>454</v>
      </c>
      <c r="C63" s="29"/>
      <c r="D63" s="30" t="s">
        <v>455</v>
      </c>
      <c r="E63" s="31">
        <f>VLOOKUP($B$6,Rådata_med_tilladelse!$A$1:$CH$4,MATCH($D63,Rådata_med_tilladelse!$A$1:$CH$1,0),FALSE)</f>
        <v>0</v>
      </c>
      <c r="F63" s="13"/>
    </row>
    <row r="64" spans="1:6" ht="15">
      <c r="A64" s="40" t="s">
        <v>456</v>
      </c>
      <c r="B64" s="40" t="s">
        <v>457</v>
      </c>
      <c r="C64" s="29"/>
      <c r="D64" s="30" t="s">
        <v>458</v>
      </c>
      <c r="E64" s="31">
        <f>VLOOKUP($B$6,Rådata_med_tilladelse!$A$1:$CH$4,MATCH($D64,Rådata_med_tilladelse!$A$1:$CH$1,0),FALSE)</f>
        <v>0</v>
      </c>
      <c r="F64" s="13"/>
    </row>
    <row r="65" spans="1:6" ht="15">
      <c r="A65" s="40" t="s">
        <v>459</v>
      </c>
      <c r="B65" s="40" t="s">
        <v>460</v>
      </c>
      <c r="C65" s="29"/>
      <c r="D65" s="30" t="s">
        <v>461</v>
      </c>
      <c r="E65" s="31">
        <f>VLOOKUP($B$6,Rådata_med_tilladelse!$A$1:$CH$4,MATCH($D65,Rådata_med_tilladelse!$A$1:$CH$1,0),FALSE)</f>
        <v>0</v>
      </c>
      <c r="F65" s="13"/>
    </row>
    <row r="66" spans="1:6" ht="15">
      <c r="A66" s="40" t="s">
        <v>462</v>
      </c>
      <c r="B66" s="40" t="s">
        <v>463</v>
      </c>
      <c r="C66" s="29"/>
      <c r="D66" s="30" t="s">
        <v>464</v>
      </c>
      <c r="E66" s="31">
        <f>VLOOKUP($B$6,Rådata_med_tilladelse!$A$1:$CH$4,MATCH($D66,Rådata_med_tilladelse!$A$1:$CH$1,0),FALSE)</f>
        <v>0</v>
      </c>
      <c r="F66" s="13"/>
    </row>
    <row r="67" spans="1:6" ht="15">
      <c r="A67" s="40" t="s">
        <v>465</v>
      </c>
      <c r="B67" s="40" t="s">
        <v>466</v>
      </c>
      <c r="C67" s="29"/>
      <c r="D67" s="30" t="s">
        <v>467</v>
      </c>
      <c r="E67" s="31">
        <f>VLOOKUP($B$6,Rådata_med_tilladelse!$A$1:$CH$4,MATCH($D67,Rådata_med_tilladelse!$A$1:$CH$1,0),FALSE)</f>
        <v>0</v>
      </c>
      <c r="F67" s="13"/>
    </row>
    <row r="68" spans="1:6" ht="15">
      <c r="A68" s="40" t="s">
        <v>468</v>
      </c>
      <c r="B68" s="40" t="s">
        <v>469</v>
      </c>
      <c r="C68" s="29"/>
      <c r="D68" s="30" t="s">
        <v>470</v>
      </c>
      <c r="E68" s="31">
        <f>VLOOKUP($B$6,Rådata_med_tilladelse!$A$1:$CH$4,MATCH($D68,Rådata_med_tilladelse!$A$1:$CH$1,0),FALSE)</f>
        <v>0</v>
      </c>
      <c r="F68" s="13"/>
    </row>
    <row r="69" spans="1:6" ht="15">
      <c r="A69" s="40" t="s">
        <v>471</v>
      </c>
      <c r="B69" s="40" t="s">
        <v>472</v>
      </c>
      <c r="C69" s="29"/>
      <c r="D69" s="30" t="s">
        <v>473</v>
      </c>
      <c r="E69" s="31">
        <f>VLOOKUP($B$6,Rådata_med_tilladelse!$A$1:$CH$4,MATCH($D69,Rådata_med_tilladelse!$A$1:$CH$1,0),FALSE)</f>
        <v>29941</v>
      </c>
      <c r="F69" s="13"/>
    </row>
    <row r="70" spans="1:6" ht="15">
      <c r="A70" s="40"/>
      <c r="B70" s="41" t="s">
        <v>102</v>
      </c>
      <c r="C70" s="29"/>
      <c r="D70" s="30" t="s">
        <v>474</v>
      </c>
      <c r="E70" s="59">
        <f>VLOOKUP($B$6,Rådata_med_tilladelse!$A$1:$CH$4,MATCH($D70,Rådata_med_tilladelse!$A$1:$CH$1,0),FALSE)</f>
        <v>56193</v>
      </c>
      <c r="F70" s="1"/>
    </row>
    <row r="71" spans="1:6" ht="15">
      <c r="A71" s="40"/>
      <c r="B71" s="41" t="s">
        <v>103</v>
      </c>
      <c r="C71" s="29"/>
      <c r="D71" s="30" t="s">
        <v>475</v>
      </c>
      <c r="E71" s="59">
        <f>VLOOKUP($B$6,Rådata_med_tilladelse!$A$1:$CH$4,MATCH($D71,Rådata_med_tilladelse!$A$1:$CH$1,0),FALSE)</f>
        <v>75757</v>
      </c>
      <c r="F71" s="1"/>
    </row>
    <row r="72" spans="2:6" ht="15">
      <c r="B72" s="1"/>
      <c r="C72" s="1"/>
      <c r="D72" s="1"/>
      <c r="E72" s="1"/>
      <c r="F72" s="1"/>
    </row>
  </sheetData>
  <sheetProtection/>
  <mergeCells count="2">
    <mergeCell ref="A3:E3"/>
    <mergeCell ref="A1:B1"/>
  </mergeCells>
  <dataValidations count="2">
    <dataValidation errorStyle="information" type="textLength" allowBlank="1" showInputMessage="1" showErrorMessage="1" sqref="C6:C8 B7:B8">
      <formula1>0</formula1>
      <formula2>0</formula2>
    </dataValidation>
    <dataValidation errorStyle="information" type="list" allowBlank="1" showInputMessage="1" showErrorMessage="1" sqref="B6">
      <formula1>Navn_med</formula1>
    </dataValidation>
  </dataValidation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rowBreaks count="1" manualBreakCount="1">
    <brk id="32" max="4" man="1"/>
  </rowBreaks>
  <legacyDrawingHF r:id="rId1"/>
</worksheet>
</file>

<file path=xl/worksheets/sheet14.xml><?xml version="1.0" encoding="utf-8"?>
<worksheet xmlns="http://schemas.openxmlformats.org/spreadsheetml/2006/main" xmlns:r="http://schemas.openxmlformats.org/officeDocument/2006/relationships">
  <sheetPr>
    <tabColor theme="4"/>
  </sheetPr>
  <dimension ref="A1:F23"/>
  <sheetViews>
    <sheetView zoomScalePageLayoutView="0" workbookViewId="0" topLeftCell="A1">
      <selection activeCell="B7" sqref="B7"/>
    </sheetView>
  </sheetViews>
  <sheetFormatPr defaultColWidth="0" defaultRowHeight="12.75" customHeight="1" zeroHeight="1"/>
  <cols>
    <col min="1" max="1" width="4.00390625" style="0" customWidth="1"/>
    <col min="2" max="2" width="43.7109375" style="0" customWidth="1"/>
    <col min="3" max="3" width="2.8515625" style="0" customWidth="1"/>
    <col min="4" max="5" width="9.140625" style="0" customWidth="1"/>
    <col min="6" max="6" width="2.7109375" style="0" customWidth="1"/>
    <col min="7" max="16384" width="9.140625" style="0" hidden="1" customWidth="1"/>
  </cols>
  <sheetData>
    <row r="1" spans="1:6" ht="12.75" customHeight="1">
      <c r="A1" s="107" t="s">
        <v>619</v>
      </c>
      <c r="B1" s="107"/>
      <c r="C1" s="1"/>
      <c r="D1" s="1"/>
      <c r="E1" s="1"/>
      <c r="F1" s="1"/>
    </row>
    <row r="2" spans="1:6" ht="22.5" customHeight="1">
      <c r="A2" s="5" t="s">
        <v>476</v>
      </c>
      <c r="B2" s="5"/>
      <c r="C2" s="5"/>
      <c r="D2" s="13"/>
      <c r="E2" s="13"/>
      <c r="F2" s="7"/>
    </row>
    <row r="3" spans="1:6" ht="45" customHeight="1">
      <c r="A3" s="106" t="s">
        <v>631</v>
      </c>
      <c r="B3" s="106"/>
      <c r="C3" s="106"/>
      <c r="D3" s="106"/>
      <c r="E3" s="106"/>
      <c r="F3" s="7"/>
    </row>
    <row r="4" spans="2:6" ht="12.75" customHeight="1">
      <c r="B4" s="5"/>
      <c r="C4" s="5"/>
      <c r="D4" s="13"/>
      <c r="E4" s="13"/>
      <c r="F4" s="7"/>
    </row>
    <row r="5" spans="1:6" ht="15">
      <c r="A5" s="8" t="s">
        <v>295</v>
      </c>
      <c r="B5" s="8"/>
      <c r="C5" s="8"/>
      <c r="D5" s="16" t="s">
        <v>296</v>
      </c>
      <c r="E5" s="9"/>
      <c r="F5" s="10"/>
    </row>
    <row r="6" spans="1:6" ht="15">
      <c r="A6" s="1"/>
      <c r="B6" s="17"/>
      <c r="C6" s="11"/>
      <c r="D6" s="18" t="s">
        <v>297</v>
      </c>
      <c r="E6" s="19">
        <f>VLOOKUP($B$7,Rådata_med_tilladelse!$A$1:$CH$4,MATCH($D6,Rådata_med_tilladelse!$A$1:$CH$1,0),FALSE)</f>
        <v>17102</v>
      </c>
      <c r="F6" s="10"/>
    </row>
    <row r="7" spans="1:6" ht="15">
      <c r="A7" s="1"/>
      <c r="B7" s="21" t="s">
        <v>298</v>
      </c>
      <c r="C7" s="22"/>
      <c r="D7" s="18" t="s">
        <v>356</v>
      </c>
      <c r="E7" s="19">
        <f>VLOOKUP($B$7,Rådata_med_tilladelse!$A$1:$CH$4,MATCH($D7,Rådata_med_tilladelse!$A$1:$CH$1,0),FALSE)</f>
        <v>201212</v>
      </c>
      <c r="F7" s="20"/>
    </row>
    <row r="8" spans="1:6" ht="15">
      <c r="A8" s="16"/>
      <c r="B8" s="16"/>
      <c r="C8" s="23"/>
      <c r="D8" s="24"/>
      <c r="E8" s="19"/>
      <c r="F8" s="20"/>
    </row>
    <row r="9" spans="1:6" ht="15">
      <c r="A9" s="25" t="s">
        <v>299</v>
      </c>
      <c r="B9" s="25"/>
      <c r="C9" s="26"/>
      <c r="D9" s="27" t="s">
        <v>300</v>
      </c>
      <c r="E9" s="28" t="s">
        <v>23</v>
      </c>
      <c r="F9" s="10"/>
    </row>
    <row r="10" spans="1:6" ht="15">
      <c r="A10" s="32"/>
      <c r="B10" s="32" t="s">
        <v>148</v>
      </c>
      <c r="C10" s="29"/>
      <c r="D10" s="30"/>
      <c r="E10" s="31"/>
      <c r="F10" s="20"/>
    </row>
    <row r="11" spans="1:6" ht="15">
      <c r="A11" s="24" t="s">
        <v>477</v>
      </c>
      <c r="B11" s="24" t="s">
        <v>478</v>
      </c>
      <c r="C11" s="29"/>
      <c r="D11" s="30" t="s">
        <v>479</v>
      </c>
      <c r="E11" s="31">
        <f>VLOOKUP($B$7,Rådata_med_tilladelse!$A$1:$CH$4,MATCH($D11,Rådata_med_tilladelse!$A$1:$CH$1,0),FALSE)</f>
        <v>0</v>
      </c>
      <c r="F11" s="1"/>
    </row>
    <row r="12" spans="1:6" ht="15">
      <c r="A12" s="24" t="s">
        <v>480</v>
      </c>
      <c r="B12" s="24" t="s">
        <v>481</v>
      </c>
      <c r="C12" s="29"/>
      <c r="D12" s="30" t="s">
        <v>482</v>
      </c>
      <c r="E12" s="31">
        <f>VLOOKUP($B$7,Rådata_med_tilladelse!$A$1:$CH$4,MATCH($D12,Rådata_med_tilladelse!$A$1:$CH$1,0),FALSE)</f>
        <v>0</v>
      </c>
      <c r="F12" s="1"/>
    </row>
    <row r="13" spans="1:6" ht="15">
      <c r="A13" s="24" t="s">
        <v>483</v>
      </c>
      <c r="B13" s="24" t="s">
        <v>484</v>
      </c>
      <c r="C13" s="29"/>
      <c r="D13" s="30" t="s">
        <v>485</v>
      </c>
      <c r="E13" s="31">
        <f>VLOOKUP($B$7,Rådata_med_tilladelse!$A$1:$CH$4,MATCH($D13,Rådata_med_tilladelse!$A$1:$CH$1,0),FALSE)</f>
        <v>0</v>
      </c>
      <c r="F13" s="1"/>
    </row>
    <row r="14" spans="1:6" ht="15">
      <c r="A14" s="24" t="s">
        <v>486</v>
      </c>
      <c r="B14" s="24" t="s">
        <v>487</v>
      </c>
      <c r="C14" s="29"/>
      <c r="D14" s="30" t="s">
        <v>488</v>
      </c>
      <c r="E14" s="31">
        <f>VLOOKUP($B$7,Rådata_med_tilladelse!$A$1:$CH$4,MATCH($D14,Rådata_med_tilladelse!$A$1:$CH$1,0),FALSE)</f>
        <v>203</v>
      </c>
      <c r="F14" s="13"/>
    </row>
    <row r="15" spans="1:6" ht="15">
      <c r="A15" s="32"/>
      <c r="B15" s="32" t="s">
        <v>153</v>
      </c>
      <c r="C15" s="29"/>
      <c r="D15" s="30" t="s">
        <v>489</v>
      </c>
      <c r="E15" s="59">
        <f>VLOOKUP($B$7,Rådata_med_tilladelse!$A$1:$CH$4,MATCH($D15,Rådata_med_tilladelse!$A$1:$CH$1,0),FALSE)</f>
        <v>203</v>
      </c>
      <c r="F15" s="36"/>
    </row>
    <row r="16" spans="1:6" ht="15">
      <c r="A16" s="32"/>
      <c r="B16" s="32"/>
      <c r="C16" s="29"/>
      <c r="D16" s="30"/>
      <c r="E16" s="31"/>
      <c r="F16" s="36"/>
    </row>
    <row r="17" spans="1:6" ht="15">
      <c r="A17" s="32"/>
      <c r="B17" s="32" t="s">
        <v>154</v>
      </c>
      <c r="C17" s="29"/>
      <c r="D17" s="30"/>
      <c r="E17" s="31"/>
      <c r="F17" s="13"/>
    </row>
    <row r="18" spans="1:6" ht="15">
      <c r="A18" s="24" t="s">
        <v>490</v>
      </c>
      <c r="B18" s="24" t="s">
        <v>491</v>
      </c>
      <c r="C18" s="29"/>
      <c r="D18" s="30" t="s">
        <v>492</v>
      </c>
      <c r="E18" s="31">
        <f>VLOOKUP($B$7,Rådata_med_tilladelse!$A$1:$CH$4,MATCH($D18,Rådata_med_tilladelse!$A$1:$CH$1,0),FALSE)</f>
        <v>0</v>
      </c>
      <c r="F18" s="13"/>
    </row>
    <row r="19" spans="1:6" ht="15">
      <c r="A19" s="24" t="s">
        <v>493</v>
      </c>
      <c r="B19" s="24" t="s">
        <v>494</v>
      </c>
      <c r="C19" s="29"/>
      <c r="D19" s="30" t="s">
        <v>495</v>
      </c>
      <c r="E19" s="31">
        <f>VLOOKUP($B$7,Rådata_med_tilladelse!$A$1:$CH$4,MATCH($D19,Rådata_med_tilladelse!$A$1:$CH$1,0),FALSE)</f>
        <v>0</v>
      </c>
      <c r="F19" s="13"/>
    </row>
    <row r="20" spans="1:6" ht="15">
      <c r="A20" s="24" t="s">
        <v>496</v>
      </c>
      <c r="B20" s="24" t="s">
        <v>497</v>
      </c>
      <c r="C20" s="29"/>
      <c r="D20" s="30" t="s">
        <v>498</v>
      </c>
      <c r="E20" s="31">
        <f>VLOOKUP($B$7,Rådata_med_tilladelse!$A$1:$CH$4,MATCH($D20,Rådata_med_tilladelse!$A$1:$CH$1,0),FALSE)</f>
        <v>713</v>
      </c>
      <c r="F20" s="13"/>
    </row>
    <row r="21" spans="1:6" ht="15">
      <c r="A21" s="32"/>
      <c r="B21" s="32" t="s">
        <v>153</v>
      </c>
      <c r="C21" s="29"/>
      <c r="D21" s="30" t="s">
        <v>499</v>
      </c>
      <c r="E21" s="59">
        <f>VLOOKUP($B$7,Rådata_med_tilladelse!$A$1:$CH$4,MATCH($D21,Rådata_med_tilladelse!$A$1:$CH$1,0),FALSE)</f>
        <v>713</v>
      </c>
      <c r="F21" s="13"/>
    </row>
    <row r="22" spans="2:6" ht="15">
      <c r="B22" s="13"/>
      <c r="C22" s="13"/>
      <c r="D22" s="13"/>
      <c r="E22" s="13"/>
      <c r="F22" s="13"/>
    </row>
    <row r="23" spans="2:6" ht="15" hidden="1">
      <c r="B23" s="44"/>
      <c r="C23" s="44"/>
      <c r="D23" s="44"/>
      <c r="E23" s="44"/>
      <c r="F23" s="44"/>
    </row>
    <row r="24" ht="15" hidden="1"/>
  </sheetData>
  <sheetProtection/>
  <mergeCells count="2">
    <mergeCell ref="A3:E3"/>
    <mergeCell ref="A1:B1"/>
  </mergeCells>
  <dataValidations count="2">
    <dataValidation errorStyle="information" type="textLength" allowBlank="1" showInputMessage="1" showErrorMessage="1" sqref="A9:C9">
      <formula1>0</formula1>
      <formula2>0</formula2>
    </dataValidation>
    <dataValidation type="list" allowBlank="1" showInputMessage="1" showErrorMessage="1" sqref="B7">
      <formula1>Navn_med</formula1>
    </dataValidation>
  </dataValidation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15.xml><?xml version="1.0" encoding="utf-8"?>
<worksheet xmlns="http://schemas.openxmlformats.org/spreadsheetml/2006/main" xmlns:r="http://schemas.openxmlformats.org/officeDocument/2006/relationships">
  <sheetPr>
    <tabColor theme="2"/>
  </sheetPr>
  <dimension ref="A1:B32"/>
  <sheetViews>
    <sheetView zoomScalePageLayoutView="0" workbookViewId="0" topLeftCell="A1">
      <selection activeCell="A1" sqref="A1:B1"/>
    </sheetView>
  </sheetViews>
  <sheetFormatPr defaultColWidth="0" defaultRowHeight="15" zeroHeight="1"/>
  <cols>
    <col min="1" max="1" width="9.140625" style="62" customWidth="1"/>
    <col min="2" max="2" width="66.00390625" style="62" customWidth="1"/>
    <col min="3" max="3" width="2.7109375" style="15" customWidth="1"/>
    <col min="4" max="16384" width="9.140625" style="15" hidden="1" customWidth="1"/>
  </cols>
  <sheetData>
    <row r="1" spans="1:2" ht="15">
      <c r="A1" s="105" t="s">
        <v>619</v>
      </c>
      <c r="B1" s="105"/>
    </row>
    <row r="2" spans="1:2" ht="65.25" customHeight="1">
      <c r="A2" s="104" t="s">
        <v>618</v>
      </c>
      <c r="B2" s="104"/>
    </row>
    <row r="3" ht="21">
      <c r="A3" s="61"/>
    </row>
    <row r="4" ht="15.75">
      <c r="A4" s="63"/>
    </row>
    <row r="5" spans="1:2" ht="15">
      <c r="A5" s="64" t="s">
        <v>596</v>
      </c>
      <c r="B5" s="65"/>
    </row>
    <row r="6" spans="1:2" ht="15">
      <c r="A6" s="65"/>
      <c r="B6" s="64" t="s">
        <v>602</v>
      </c>
    </row>
    <row r="7" spans="1:2" ht="15">
      <c r="A7" s="65">
        <v>17104</v>
      </c>
      <c r="B7" s="65" t="s">
        <v>603</v>
      </c>
    </row>
    <row r="8" spans="1:2" ht="15">
      <c r="A8" s="64"/>
      <c r="B8" s="65"/>
    </row>
    <row r="9" spans="1:2" ht="15">
      <c r="A9" s="65"/>
      <c r="B9" s="64" t="s">
        <v>604</v>
      </c>
    </row>
    <row r="10" spans="1:2" ht="15">
      <c r="A10" s="65">
        <v>17112</v>
      </c>
      <c r="B10" s="65" t="s">
        <v>605</v>
      </c>
    </row>
    <row r="11" spans="1:2" ht="15">
      <c r="A11" s="64"/>
      <c r="B11" s="65"/>
    </row>
    <row r="12" spans="1:2" ht="15">
      <c r="A12" s="65"/>
      <c r="B12" s="64" t="s">
        <v>606</v>
      </c>
    </row>
    <row r="13" spans="1:2" ht="15">
      <c r="A13" s="65">
        <v>17110</v>
      </c>
      <c r="B13" s="65" t="s">
        <v>607</v>
      </c>
    </row>
    <row r="14" spans="1:2" ht="15">
      <c r="A14" s="64"/>
      <c r="B14" s="65"/>
    </row>
    <row r="15" spans="1:2" ht="15">
      <c r="A15" s="65"/>
      <c r="B15" s="64" t="s">
        <v>608</v>
      </c>
    </row>
    <row r="16" spans="1:2" ht="15">
      <c r="A16" s="65">
        <v>17101</v>
      </c>
      <c r="B16" s="65" t="s">
        <v>609</v>
      </c>
    </row>
    <row r="17" spans="1:2" ht="15">
      <c r="A17" s="64"/>
      <c r="B17" s="65"/>
    </row>
    <row r="18" spans="1:2" ht="15">
      <c r="A18" s="65"/>
      <c r="B18" s="64" t="s">
        <v>610</v>
      </c>
    </row>
    <row r="19" spans="1:2" ht="15">
      <c r="A19" s="65">
        <v>17108</v>
      </c>
      <c r="B19" s="65" t="s">
        <v>623</v>
      </c>
    </row>
    <row r="20" spans="1:2" ht="15">
      <c r="A20" s="64"/>
      <c r="B20" s="65"/>
    </row>
    <row r="21" spans="1:2" ht="15">
      <c r="A21" s="65"/>
      <c r="B21" s="64" t="s">
        <v>612</v>
      </c>
    </row>
    <row r="22" spans="1:2" ht="15">
      <c r="A22" s="65">
        <v>17106</v>
      </c>
      <c r="B22" s="65" t="s">
        <v>613</v>
      </c>
    </row>
    <row r="23" spans="1:2" ht="15">
      <c r="A23" s="64"/>
      <c r="B23" s="65"/>
    </row>
    <row r="24" spans="1:2" ht="15">
      <c r="A24" s="65"/>
      <c r="B24" s="64" t="s">
        <v>598</v>
      </c>
    </row>
    <row r="25" spans="1:2" ht="15">
      <c r="A25" s="65">
        <v>17100</v>
      </c>
      <c r="B25" s="65" t="s">
        <v>614</v>
      </c>
    </row>
    <row r="26" spans="1:2" ht="15">
      <c r="A26" s="65"/>
      <c r="B26" s="65"/>
    </row>
    <row r="27" spans="1:2" ht="15">
      <c r="A27" s="65"/>
      <c r="B27" s="64" t="s">
        <v>615</v>
      </c>
    </row>
    <row r="28" spans="1:2" ht="15">
      <c r="A28" s="65">
        <v>17115</v>
      </c>
      <c r="B28" s="65" t="s">
        <v>502</v>
      </c>
    </row>
    <row r="29" spans="1:2" ht="15">
      <c r="A29" s="64"/>
      <c r="B29" s="65"/>
    </row>
    <row r="30" spans="1:2" ht="15">
      <c r="A30" s="65"/>
      <c r="B30" s="64" t="s">
        <v>616</v>
      </c>
    </row>
    <row r="31" spans="1:2" ht="15">
      <c r="A31" s="65">
        <v>17107</v>
      </c>
      <c r="B31" s="65" t="s">
        <v>635</v>
      </c>
    </row>
    <row r="32" spans="1:2" ht="15">
      <c r="A32" s="65">
        <v>17103</v>
      </c>
      <c r="B32" s="65" t="s">
        <v>617</v>
      </c>
    </row>
    <row r="33" ht="15"/>
    <row r="34" ht="15" hidden="1"/>
    <row r="35" ht="15" hidden="1"/>
    <row r="36" ht="15" hidden="1"/>
    <row r="37" ht="15"/>
  </sheetData>
  <sheetProtection/>
  <mergeCells count="2">
    <mergeCell ref="A2:B2"/>
    <mergeCell ref="A1:B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16.xml><?xml version="1.0" encoding="utf-8"?>
<worksheet xmlns="http://schemas.openxmlformats.org/spreadsheetml/2006/main" xmlns:r="http://schemas.openxmlformats.org/officeDocument/2006/relationships">
  <sheetPr>
    <tabColor theme="4"/>
  </sheetPr>
  <dimension ref="A1:F23"/>
  <sheetViews>
    <sheetView zoomScalePageLayoutView="0" workbookViewId="0" topLeftCell="A1">
      <selection activeCell="B6" sqref="B6"/>
    </sheetView>
  </sheetViews>
  <sheetFormatPr defaultColWidth="0" defaultRowHeight="12.75" customHeight="1" zeroHeight="1"/>
  <cols>
    <col min="1" max="1" width="3.7109375" style="0" customWidth="1"/>
    <col min="2" max="2" width="53.8515625" style="0" customWidth="1"/>
    <col min="3" max="3" width="2.7109375" style="0" customWidth="1"/>
    <col min="4" max="5" width="10.7109375" style="0" customWidth="1"/>
    <col min="6" max="6" width="2.7109375" style="0" customWidth="1"/>
    <col min="7" max="16384" width="9.140625" style="0" hidden="1" customWidth="1"/>
  </cols>
  <sheetData>
    <row r="1" spans="1:6" ht="12.75" customHeight="1">
      <c r="A1" s="107" t="s">
        <v>619</v>
      </c>
      <c r="B1" s="107"/>
      <c r="C1" s="1"/>
      <c r="D1" s="1"/>
      <c r="E1" s="1"/>
      <c r="F1" s="1"/>
    </row>
    <row r="2" spans="1:5" ht="22.5" customHeight="1">
      <c r="A2" s="5" t="s">
        <v>500</v>
      </c>
      <c r="B2" s="5"/>
      <c r="C2" s="13"/>
      <c r="D2" s="13"/>
      <c r="E2" s="13"/>
    </row>
    <row r="3" spans="1:6" ht="45" customHeight="1">
      <c r="A3" s="106" t="s">
        <v>501</v>
      </c>
      <c r="B3" s="106"/>
      <c r="C3" s="106"/>
      <c r="D3" s="106"/>
      <c r="E3" s="106"/>
      <c r="F3" s="1"/>
    </row>
    <row r="4" spans="1:6" ht="18.75" customHeight="1">
      <c r="A4" s="45" t="s">
        <v>295</v>
      </c>
      <c r="B4" s="45"/>
      <c r="C4" s="8"/>
      <c r="D4" s="16" t="s">
        <v>296</v>
      </c>
      <c r="E4" s="9"/>
      <c r="F4" s="1"/>
    </row>
    <row r="5" spans="1:6" ht="15">
      <c r="A5" s="1"/>
      <c r="B5" s="17"/>
      <c r="C5" s="11"/>
      <c r="D5" s="18" t="s">
        <v>297</v>
      </c>
      <c r="E5" s="19">
        <f>VLOOKUP($B$6,'Rådata_uden tilladelse'!$A$1:$BG$13,MATCH($D5,'Rådata_uden tilladelse'!$A$1:$BG$1,0),FALSE)</f>
        <v>17104</v>
      </c>
      <c r="F5" s="1"/>
    </row>
    <row r="6" spans="1:6" ht="15">
      <c r="A6" s="1"/>
      <c r="B6" s="21" t="s">
        <v>603</v>
      </c>
      <c r="C6" s="22"/>
      <c r="D6" s="18" t="s">
        <v>356</v>
      </c>
      <c r="E6" s="19">
        <f>VLOOKUP($B$6,'Rådata_uden tilladelse'!$A$1:$BG$13,MATCH($D6,'Rådata_uden tilladelse'!$A$1:$BG$1,0),FALSE)</f>
        <v>201212</v>
      </c>
      <c r="F6" s="1"/>
    </row>
    <row r="7" spans="1:6" ht="15">
      <c r="A7" s="16"/>
      <c r="B7" s="16"/>
      <c r="C7" s="23"/>
      <c r="D7" s="24"/>
      <c r="E7" s="19"/>
      <c r="F7" s="1"/>
    </row>
    <row r="8" spans="1:6" ht="21" customHeight="1">
      <c r="A8" s="25" t="s">
        <v>299</v>
      </c>
      <c r="B8" s="25"/>
      <c r="C8" s="26"/>
      <c r="D8" s="27" t="s">
        <v>300</v>
      </c>
      <c r="E8" s="28" t="s">
        <v>23</v>
      </c>
      <c r="F8" s="1"/>
    </row>
    <row r="9" spans="1:6" ht="15">
      <c r="A9" s="24" t="s">
        <v>301</v>
      </c>
      <c r="B9" s="24" t="s">
        <v>503</v>
      </c>
      <c r="C9" s="29"/>
      <c r="D9" s="30" t="s">
        <v>504</v>
      </c>
      <c r="E9" s="31">
        <f>VLOOKUP($B$6,'Rådata_uden tilladelse'!$A$1:$BG$13,MATCH($D9,'Rådata_uden tilladelse'!$A$1:$BG$1,0),FALSE)</f>
        <v>11731</v>
      </c>
      <c r="F9" s="1"/>
    </row>
    <row r="10" spans="1:6" ht="15">
      <c r="A10" s="24" t="s">
        <v>304</v>
      </c>
      <c r="B10" s="24" t="s">
        <v>326</v>
      </c>
      <c r="C10" s="29"/>
      <c r="D10" s="30" t="s">
        <v>505</v>
      </c>
      <c r="E10" s="31">
        <f>VLOOKUP($B$6,'Rådata_uden tilladelse'!$A$1:$BG$13,MATCH($D10,'Rådata_uden tilladelse'!$A$1:$BG$1,0),FALSE)</f>
        <v>349</v>
      </c>
      <c r="F10" s="1"/>
    </row>
    <row r="11" spans="1:6" ht="15">
      <c r="A11" s="24" t="s">
        <v>310</v>
      </c>
      <c r="B11" s="24" t="s">
        <v>329</v>
      </c>
      <c r="C11" s="29"/>
      <c r="D11" s="30" t="s">
        <v>506</v>
      </c>
      <c r="E11" s="31">
        <f>VLOOKUP($B$6,'Rådata_uden tilladelse'!$A$1:$BG$13,MATCH($D11,'Rådata_uden tilladelse'!$A$1:$BG$1,0),FALSE)</f>
        <v>13173</v>
      </c>
      <c r="F11" s="1"/>
    </row>
    <row r="12" spans="1:6" ht="15">
      <c r="A12" s="24" t="s">
        <v>507</v>
      </c>
      <c r="B12" s="24" t="s">
        <v>508</v>
      </c>
      <c r="C12" s="29"/>
      <c r="D12" s="30" t="s">
        <v>509</v>
      </c>
      <c r="E12" s="31">
        <f>VLOOKUP($B$6,'Rådata_uden tilladelse'!$A$1:$BG$13,MATCH($D12,'Rådata_uden tilladelse'!$A$1:$BG$1,0),FALSE)</f>
        <v>1553</v>
      </c>
      <c r="F12" s="1"/>
    </row>
    <row r="13" spans="1:6" ht="15">
      <c r="A13" s="24" t="s">
        <v>510</v>
      </c>
      <c r="B13" s="24" t="s">
        <v>209</v>
      </c>
      <c r="C13" s="29"/>
      <c r="D13" s="30" t="s">
        <v>511</v>
      </c>
      <c r="E13" s="31">
        <f>VLOOKUP($B$6,'Rådata_uden tilladelse'!$A$1:$BG$13,MATCH($D13,'Rådata_uden tilladelse'!$A$1:$BG$1,0),FALSE)</f>
        <v>3605</v>
      </c>
      <c r="F13" s="1"/>
    </row>
    <row r="14" spans="1:6" ht="15">
      <c r="A14" s="24" t="s">
        <v>313</v>
      </c>
      <c r="B14" s="24" t="s">
        <v>332</v>
      </c>
      <c r="C14" s="29"/>
      <c r="D14" s="30" t="s">
        <v>512</v>
      </c>
      <c r="E14" s="31">
        <f>VLOOKUP($B$6,'Rådata_uden tilladelse'!$A$1:$BG$13,MATCH($D14,'Rådata_uden tilladelse'!$A$1:$BG$1,0),FALSE)</f>
        <v>60</v>
      </c>
      <c r="F14" s="1"/>
    </row>
    <row r="15" spans="1:6" ht="15">
      <c r="A15" s="24" t="s">
        <v>316</v>
      </c>
      <c r="B15" s="24" t="s">
        <v>335</v>
      </c>
      <c r="C15" s="29"/>
      <c r="D15" s="30" t="s">
        <v>513</v>
      </c>
      <c r="E15" s="31">
        <f>VLOOKUP($B$6,'Rådata_uden tilladelse'!$A$1:$BG$13,MATCH($D15,'Rådata_uden tilladelse'!$A$1:$BG$1,0),FALSE)</f>
        <v>16</v>
      </c>
      <c r="F15" s="1"/>
    </row>
    <row r="16" spans="1:6" ht="15">
      <c r="A16" s="32" t="s">
        <v>307</v>
      </c>
      <c r="B16" s="32" t="s">
        <v>514</v>
      </c>
      <c r="C16" s="29"/>
      <c r="D16" s="30" t="s">
        <v>515</v>
      </c>
      <c r="E16" s="59">
        <f>VLOOKUP($B$6,'Rådata_uden tilladelse'!$A$1:$BG$13,MATCH($D16,'Rådata_uden tilladelse'!$A$1:$BG$1,0),FALSE)</f>
        <v>-1169</v>
      </c>
      <c r="F16" s="1"/>
    </row>
    <row r="17" spans="1:6" ht="15">
      <c r="A17" s="24" t="s">
        <v>322</v>
      </c>
      <c r="B17" s="24" t="s">
        <v>516</v>
      </c>
      <c r="C17" s="29"/>
      <c r="D17" s="30" t="s">
        <v>517</v>
      </c>
      <c r="E17" s="31">
        <f>VLOOKUP($B$6,'Rådata_uden tilladelse'!$A$1:$BG$13,MATCH($D17,'Rådata_uden tilladelse'!$A$1:$BG$1,0),FALSE)</f>
        <v>67</v>
      </c>
      <c r="F17" s="1"/>
    </row>
    <row r="18" spans="1:6" ht="15">
      <c r="A18" s="24" t="s">
        <v>325</v>
      </c>
      <c r="B18" s="24" t="s">
        <v>518</v>
      </c>
      <c r="C18" s="29"/>
      <c r="D18" s="30" t="s">
        <v>519</v>
      </c>
      <c r="E18" s="31">
        <f>VLOOKUP($B$6,'Rådata_uden tilladelse'!$A$1:$BG$13,MATCH($D18,'Rådata_uden tilladelse'!$A$1:$BG$1,0),FALSE)</f>
        <v>11</v>
      </c>
      <c r="F18" s="1"/>
    </row>
    <row r="19" spans="1:6" ht="15">
      <c r="A19" s="24" t="s">
        <v>328</v>
      </c>
      <c r="B19" s="24" t="s">
        <v>323</v>
      </c>
      <c r="C19" s="29"/>
      <c r="D19" s="30" t="s">
        <v>520</v>
      </c>
      <c r="E19" s="31">
        <f>VLOOKUP($B$6,'Rådata_uden tilladelse'!$A$1:$BG$13,MATCH($D19,'Rådata_uden tilladelse'!$A$1:$BG$1,0),FALSE)</f>
        <v>-75</v>
      </c>
      <c r="F19" s="1"/>
    </row>
    <row r="20" spans="1:6" ht="15">
      <c r="A20" s="32" t="s">
        <v>319</v>
      </c>
      <c r="B20" s="32" t="s">
        <v>346</v>
      </c>
      <c r="C20" s="29"/>
      <c r="D20" s="30" t="s">
        <v>521</v>
      </c>
      <c r="E20" s="59">
        <f>VLOOKUP($B$6,'Rådata_uden tilladelse'!$A$1:$BG$13,MATCH($D20,'Rådata_uden tilladelse'!$A$1:$BG$1,0),FALSE)</f>
        <v>-1188</v>
      </c>
      <c r="F20" s="1"/>
    </row>
    <row r="21" spans="1:6" ht="15">
      <c r="A21" s="24" t="s">
        <v>331</v>
      </c>
      <c r="B21" s="24" t="s">
        <v>349</v>
      </c>
      <c r="C21" s="29"/>
      <c r="D21" s="30" t="s">
        <v>522</v>
      </c>
      <c r="E21" s="31">
        <f>VLOOKUP($B$6,'Rådata_uden tilladelse'!$A$1:$BG$13,MATCH($D21,'Rådata_uden tilladelse'!$A$1:$BG$1,0),FALSE)</f>
        <v>232</v>
      </c>
      <c r="F21" s="1"/>
    </row>
    <row r="22" spans="1:6" ht="15">
      <c r="A22" s="32" t="s">
        <v>345</v>
      </c>
      <c r="B22" s="32" t="s">
        <v>352</v>
      </c>
      <c r="C22" s="29"/>
      <c r="D22" s="30" t="s">
        <v>523</v>
      </c>
      <c r="E22" s="59">
        <f>VLOOKUP($B$6,'Rådata_uden tilladelse'!$A$1:$BG$13,MATCH($D22,'Rådata_uden tilladelse'!$A$1:$BG$1,0),FALSE)</f>
        <v>-1420</v>
      </c>
      <c r="F22" s="1"/>
    </row>
    <row r="23" spans="2:6" ht="15">
      <c r="B23" s="46"/>
      <c r="C23" s="46"/>
      <c r="D23" s="47"/>
      <c r="E23" s="48"/>
      <c r="F23" s="1"/>
    </row>
  </sheetData>
  <sheetProtection/>
  <mergeCells count="2">
    <mergeCell ref="A3:E3"/>
    <mergeCell ref="A1:B1"/>
  </mergeCells>
  <dataValidations count="2">
    <dataValidation type="whole" allowBlank="1" showInputMessage="1" showErrorMessage="1" error="Feltet skal indeholde et heltal mellem -9999999999999 og 9999999999999" sqref="E23">
      <formula1>-9999999999999</formula1>
      <formula2>9999999999999</formula2>
    </dataValidation>
    <dataValidation type="list" allowBlank="1" showInputMessage="1" showErrorMessage="1" sqref="B6">
      <formula1>Navn_uden</formula1>
    </dataValidation>
  </dataValidation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17.xml><?xml version="1.0" encoding="utf-8"?>
<worksheet xmlns="http://schemas.openxmlformats.org/spreadsheetml/2006/main" xmlns:r="http://schemas.openxmlformats.org/officeDocument/2006/relationships">
  <sheetPr>
    <tabColor theme="4"/>
  </sheetPr>
  <dimension ref="A1:F58"/>
  <sheetViews>
    <sheetView zoomScalePageLayoutView="0" workbookViewId="0" topLeftCell="A1">
      <selection activeCell="B6" sqref="B6"/>
    </sheetView>
  </sheetViews>
  <sheetFormatPr defaultColWidth="0" defaultRowHeight="12.75" customHeight="1" zeroHeight="1"/>
  <cols>
    <col min="1" max="1" width="4.8515625" style="0" customWidth="1"/>
    <col min="2" max="2" width="55.421875" style="0" customWidth="1"/>
    <col min="3" max="3" width="2.8515625" style="0" customWidth="1"/>
    <col min="4" max="5" width="10.7109375" style="0" customWidth="1"/>
    <col min="6" max="6" width="2.7109375" style="15" customWidth="1"/>
    <col min="7" max="16384" width="9.140625" style="15" hidden="1" customWidth="1"/>
  </cols>
  <sheetData>
    <row r="1" spans="1:6" ht="12.75" customHeight="1">
      <c r="A1" s="107" t="s">
        <v>619</v>
      </c>
      <c r="B1" s="107"/>
      <c r="C1" s="1"/>
      <c r="D1" s="1"/>
      <c r="E1" s="1"/>
      <c r="F1" s="1"/>
    </row>
    <row r="2" spans="1:6" ht="22.5" customHeight="1">
      <c r="A2" s="49" t="s">
        <v>524</v>
      </c>
      <c r="B2" s="49"/>
      <c r="C2" s="13"/>
      <c r="D2" s="13"/>
      <c r="E2" s="13"/>
      <c r="F2" s="1"/>
    </row>
    <row r="3" spans="1:6" ht="45" customHeight="1">
      <c r="A3" s="108" t="s">
        <v>255</v>
      </c>
      <c r="B3" s="108"/>
      <c r="C3" s="108"/>
      <c r="D3" s="108"/>
      <c r="E3" s="108"/>
      <c r="F3" s="1"/>
    </row>
    <row r="4" spans="1:6" ht="19.5" customHeight="1">
      <c r="A4" s="45" t="s">
        <v>295</v>
      </c>
      <c r="B4" s="45"/>
      <c r="C4" s="8"/>
      <c r="D4" s="16" t="s">
        <v>296</v>
      </c>
      <c r="E4" s="9"/>
      <c r="F4" s="1"/>
    </row>
    <row r="5" spans="1:6" ht="15">
      <c r="A5" s="1"/>
      <c r="B5" s="17"/>
      <c r="C5" s="11"/>
      <c r="D5" s="18" t="s">
        <v>297</v>
      </c>
      <c r="E5" s="19">
        <f>VLOOKUP($B$6,'Rådata_uden tilladelse'!$A$1:$BG$13,MATCH($D5,'Rådata_uden tilladelse'!$A$1:$BG$1,0),FALSE)</f>
        <v>17104</v>
      </c>
      <c r="F5" s="1"/>
    </row>
    <row r="6" spans="1:6" ht="15">
      <c r="A6" s="1"/>
      <c r="B6" s="21" t="s">
        <v>603</v>
      </c>
      <c r="C6" s="22"/>
      <c r="D6" s="18" t="s">
        <v>356</v>
      </c>
      <c r="E6" s="19">
        <f>VLOOKUP($B$6,'Rådata_uden tilladelse'!$A$1:$BG$13,MATCH($D6,'Rådata_uden tilladelse'!$A$1:$BG$1,0),FALSE)</f>
        <v>201212</v>
      </c>
      <c r="F6" s="1"/>
    </row>
    <row r="7" spans="1:6" ht="15">
      <c r="A7" s="16"/>
      <c r="B7" s="16"/>
      <c r="C7" s="23"/>
      <c r="D7" s="24"/>
      <c r="E7" s="19"/>
      <c r="F7" s="1"/>
    </row>
    <row r="8" spans="2:6" ht="15">
      <c r="B8" s="17"/>
      <c r="C8" s="17"/>
      <c r="D8" s="38"/>
      <c r="E8" s="34"/>
      <c r="F8" s="1"/>
    </row>
    <row r="9" spans="1:6" ht="15">
      <c r="A9" s="17" t="s">
        <v>525</v>
      </c>
      <c r="B9" s="17"/>
      <c r="C9" s="26"/>
      <c r="D9" s="27" t="s">
        <v>300</v>
      </c>
      <c r="E9" s="28" t="s">
        <v>23</v>
      </c>
      <c r="F9" s="1"/>
    </row>
    <row r="10" spans="1:6" ht="15">
      <c r="A10" s="24" t="s">
        <v>307</v>
      </c>
      <c r="B10" s="24" t="s">
        <v>526</v>
      </c>
      <c r="C10" s="29"/>
      <c r="D10" s="30" t="s">
        <v>527</v>
      </c>
      <c r="E10" s="31">
        <f>VLOOKUP($B$6,'Rådata_uden tilladelse'!$A$1:$BG$13,MATCH($D10,'Rådata_uden tilladelse'!$A$1:$BG$1,0),FALSE)</f>
        <v>0</v>
      </c>
      <c r="F10" s="1"/>
    </row>
    <row r="11" spans="1:6" ht="15">
      <c r="A11" s="24" t="s">
        <v>319</v>
      </c>
      <c r="B11" s="24" t="s">
        <v>528</v>
      </c>
      <c r="C11" s="29"/>
      <c r="D11" s="30" t="s">
        <v>529</v>
      </c>
      <c r="E11" s="31">
        <f>VLOOKUP($B$6,'Rådata_uden tilladelse'!$A$1:$BG$13,MATCH($D11,'Rådata_uden tilladelse'!$A$1:$BG$1,0),FALSE)</f>
        <v>83</v>
      </c>
      <c r="F11" s="1"/>
    </row>
    <row r="12" spans="1:6" ht="15">
      <c r="A12" s="24" t="s">
        <v>301</v>
      </c>
      <c r="B12" s="24" t="s">
        <v>530</v>
      </c>
      <c r="C12" s="29"/>
      <c r="D12" s="30" t="s">
        <v>531</v>
      </c>
      <c r="E12" s="31">
        <f>VLOOKUP($B$6,'Rådata_uden tilladelse'!$A$1:$BG$13,MATCH($D12,'Rådata_uden tilladelse'!$A$1:$BG$1,0),FALSE)</f>
        <v>0</v>
      </c>
      <c r="F12" s="1"/>
    </row>
    <row r="13" spans="1:6" ht="15">
      <c r="A13" s="24" t="s">
        <v>477</v>
      </c>
      <c r="B13" s="24" t="s">
        <v>195</v>
      </c>
      <c r="C13" s="29"/>
      <c r="D13" s="30" t="s">
        <v>532</v>
      </c>
      <c r="E13" s="31">
        <f>VLOOKUP($B$6,'Rådata_uden tilladelse'!$A$1:$BG$13,MATCH($D13,'Rådata_uden tilladelse'!$A$1:$BG$1,0),FALSE)</f>
        <v>0</v>
      </c>
      <c r="F13" s="1"/>
    </row>
    <row r="14" spans="1:6" ht="15">
      <c r="A14" s="24" t="s">
        <v>480</v>
      </c>
      <c r="B14" s="24" t="s">
        <v>533</v>
      </c>
      <c r="C14" s="29"/>
      <c r="D14" s="30" t="s">
        <v>534</v>
      </c>
      <c r="E14" s="31">
        <f>VLOOKUP($B$6,'Rådata_uden tilladelse'!$A$1:$BG$13,MATCH($D14,'Rådata_uden tilladelse'!$A$1:$BG$1,0),FALSE)</f>
        <v>0</v>
      </c>
      <c r="F14" s="1"/>
    </row>
    <row r="15" spans="1:6" ht="15">
      <c r="A15" s="24" t="s">
        <v>304</v>
      </c>
      <c r="B15" s="24" t="s">
        <v>535</v>
      </c>
      <c r="C15" s="29"/>
      <c r="D15" s="30" t="s">
        <v>536</v>
      </c>
      <c r="E15" s="31">
        <f>VLOOKUP($B$6,'Rådata_uden tilladelse'!$A$1:$BG$13,MATCH($D15,'Rådata_uden tilladelse'!$A$1:$BG$1,0),FALSE)</f>
        <v>83</v>
      </c>
      <c r="F15" s="1"/>
    </row>
    <row r="16" spans="1:6" ht="15">
      <c r="A16" s="24" t="s">
        <v>345</v>
      </c>
      <c r="B16" s="24" t="s">
        <v>537</v>
      </c>
      <c r="C16" s="29"/>
      <c r="D16" s="30" t="s">
        <v>538</v>
      </c>
      <c r="E16" s="31">
        <f>VLOOKUP($B$6,'Rådata_uden tilladelse'!$A$1:$BG$13,MATCH($D16,'Rådata_uden tilladelse'!$A$1:$BG$1,0),FALSE)</f>
        <v>1200</v>
      </c>
      <c r="F16" s="1"/>
    </row>
    <row r="17" spans="1:6" ht="15">
      <c r="A17" s="24" t="s">
        <v>313</v>
      </c>
      <c r="B17" s="24" t="s">
        <v>539</v>
      </c>
      <c r="C17" s="29"/>
      <c r="D17" s="30" t="s">
        <v>540</v>
      </c>
      <c r="E17" s="31">
        <f>VLOOKUP($B$6,'Rådata_uden tilladelse'!$A$1:$BG$13,MATCH($D17,'Rådata_uden tilladelse'!$A$1:$BG$1,0),FALSE)</f>
        <v>978</v>
      </c>
      <c r="F17" s="1"/>
    </row>
    <row r="18" spans="1:6" ht="15">
      <c r="A18" s="24" t="s">
        <v>316</v>
      </c>
      <c r="B18" s="24" t="s">
        <v>389</v>
      </c>
      <c r="C18" s="29"/>
      <c r="D18" s="30" t="s">
        <v>541</v>
      </c>
      <c r="E18" s="31">
        <f>VLOOKUP($B$6,'Rådata_uden tilladelse'!$A$1:$BG$13,MATCH($D18,'Rådata_uden tilladelse'!$A$1:$BG$1,0),FALSE)</f>
        <v>0</v>
      </c>
      <c r="F18" s="1"/>
    </row>
    <row r="19" spans="1:6" ht="15">
      <c r="A19" s="24" t="s">
        <v>322</v>
      </c>
      <c r="B19" s="24" t="s">
        <v>392</v>
      </c>
      <c r="C19" s="29"/>
      <c r="D19" s="30" t="s">
        <v>542</v>
      </c>
      <c r="E19" s="31">
        <f>VLOOKUP($B$6,'Rådata_uden tilladelse'!$A$1:$BG$13,MATCH($D19,'Rådata_uden tilladelse'!$A$1:$BG$1,0),FALSE)</f>
        <v>0</v>
      </c>
      <c r="F19" s="1"/>
    </row>
    <row r="20" spans="1:6" ht="15">
      <c r="A20" s="24" t="s">
        <v>325</v>
      </c>
      <c r="B20" s="24" t="s">
        <v>543</v>
      </c>
      <c r="C20" s="29"/>
      <c r="D20" s="30" t="s">
        <v>544</v>
      </c>
      <c r="E20" s="31">
        <f>VLOOKUP($B$6,'Rådata_uden tilladelse'!$A$1:$BG$13,MATCH($D20,'Rådata_uden tilladelse'!$A$1:$BG$1,0),FALSE)</f>
        <v>51</v>
      </c>
      <c r="F20" s="1"/>
    </row>
    <row r="21" spans="1:6" ht="15">
      <c r="A21" s="24" t="s">
        <v>328</v>
      </c>
      <c r="B21" s="24" t="s">
        <v>401</v>
      </c>
      <c r="C21" s="29"/>
      <c r="D21" s="30" t="s">
        <v>545</v>
      </c>
      <c r="E21" s="31">
        <f>VLOOKUP($B$6,'Rådata_uden tilladelse'!$A$1:$BG$13,MATCH($D21,'Rådata_uden tilladelse'!$A$1:$BG$1,0),FALSE)</f>
        <v>171</v>
      </c>
      <c r="F21" s="1"/>
    </row>
    <row r="22" spans="1:6" ht="15">
      <c r="A22" s="24" t="s">
        <v>351</v>
      </c>
      <c r="B22" s="24" t="s">
        <v>546</v>
      </c>
      <c r="C22" s="29"/>
      <c r="D22" s="30" t="s">
        <v>547</v>
      </c>
      <c r="E22" s="31">
        <f>VLOOKUP($B$6,'Rådata_uden tilladelse'!$A$1:$BG$13,MATCH($D22,'Rådata_uden tilladelse'!$A$1:$BG$1,0),FALSE)</f>
        <v>16</v>
      </c>
      <c r="F22" s="1"/>
    </row>
    <row r="23" spans="1:6" ht="15">
      <c r="A23" s="24" t="s">
        <v>331</v>
      </c>
      <c r="B23" s="24" t="s">
        <v>164</v>
      </c>
      <c r="C23" s="29"/>
      <c r="D23" s="30" t="s">
        <v>548</v>
      </c>
      <c r="E23" s="31">
        <f>VLOOKUP($B$6,'Rådata_uden tilladelse'!$A$1:$BG$13,MATCH($D23,'Rådata_uden tilladelse'!$A$1:$BG$1,0),FALSE)</f>
        <v>0</v>
      </c>
      <c r="F23" s="1"/>
    </row>
    <row r="24" spans="1:6" ht="15">
      <c r="A24" s="24" t="s">
        <v>334</v>
      </c>
      <c r="B24" s="24" t="s">
        <v>549</v>
      </c>
      <c r="C24" s="29"/>
      <c r="D24" s="30" t="s">
        <v>550</v>
      </c>
      <c r="E24" s="31">
        <f>VLOOKUP($B$6,'Rådata_uden tilladelse'!$A$1:$BG$13,MATCH($D24,'Rådata_uden tilladelse'!$A$1:$BG$1,0),FALSE)</f>
        <v>16</v>
      </c>
      <c r="F24" s="1"/>
    </row>
    <row r="25" spans="1:6" ht="15">
      <c r="A25" s="24" t="s">
        <v>337</v>
      </c>
      <c r="B25" s="24" t="s">
        <v>372</v>
      </c>
      <c r="C25" s="29"/>
      <c r="D25" s="30" t="s">
        <v>551</v>
      </c>
      <c r="E25" s="31">
        <f>VLOOKUP($B$6,'Rådata_uden tilladelse'!$A$1:$BG$13,MATCH($D25,'Rådata_uden tilladelse'!$A$1:$BG$1,0),FALSE)</f>
        <v>0</v>
      </c>
      <c r="F25" s="1"/>
    </row>
    <row r="26" spans="1:6" ht="15">
      <c r="A26" s="24" t="s">
        <v>340</v>
      </c>
      <c r="B26" s="24" t="s">
        <v>374</v>
      </c>
      <c r="C26" s="29"/>
      <c r="D26" s="30" t="s">
        <v>552</v>
      </c>
      <c r="E26" s="31">
        <f>VLOOKUP($B$6,'Rådata_uden tilladelse'!$A$1:$BG$13,MATCH($D26,'Rådata_uden tilladelse'!$A$1:$BG$1,0),FALSE)</f>
        <v>0</v>
      </c>
      <c r="F26" s="1"/>
    </row>
    <row r="27" spans="1:6" ht="15">
      <c r="A27" s="24" t="s">
        <v>553</v>
      </c>
      <c r="B27" s="24" t="s">
        <v>554</v>
      </c>
      <c r="C27" s="29"/>
      <c r="D27" s="30" t="s">
        <v>555</v>
      </c>
      <c r="E27" s="31">
        <f>VLOOKUP($B$6,'Rådata_uden tilladelse'!$A$1:$BG$13,MATCH($D27,'Rådata_uden tilladelse'!$A$1:$BG$1,0),FALSE)</f>
        <v>6312</v>
      </c>
      <c r="F27" s="1"/>
    </row>
    <row r="28" spans="1:6" ht="15">
      <c r="A28" s="24"/>
      <c r="B28" s="32" t="s">
        <v>65</v>
      </c>
      <c r="C28" s="29"/>
      <c r="D28" s="30" t="s">
        <v>556</v>
      </c>
      <c r="E28" s="59">
        <f>VLOOKUP($B$6,'Rådata_uden tilladelse'!$A$1:$BG$13,MATCH($D28,'Rådata_uden tilladelse'!$A$1:$BG$1,0),FALSE)</f>
        <v>7611</v>
      </c>
      <c r="F28" s="1"/>
    </row>
    <row r="29" spans="1:6" ht="15">
      <c r="A29" s="25"/>
      <c r="B29" s="25"/>
      <c r="C29" s="26"/>
      <c r="D29" s="27"/>
      <c r="E29" s="28"/>
      <c r="F29" s="1"/>
    </row>
    <row r="30" spans="1:6" ht="15">
      <c r="A30" s="50" t="s">
        <v>557</v>
      </c>
      <c r="B30" s="50"/>
      <c r="C30" s="26"/>
      <c r="D30" s="27" t="s">
        <v>300</v>
      </c>
      <c r="E30" s="28" t="s">
        <v>23</v>
      </c>
      <c r="F30" s="1"/>
    </row>
    <row r="31" spans="1:6" ht="15">
      <c r="A31" s="32"/>
      <c r="B31" s="32" t="s">
        <v>87</v>
      </c>
      <c r="C31" s="29"/>
      <c r="D31" s="30"/>
      <c r="E31" s="31"/>
      <c r="F31" s="1"/>
    </row>
    <row r="32" spans="1:6" ht="15">
      <c r="A32" s="24" t="s">
        <v>342</v>
      </c>
      <c r="B32" s="24" t="s">
        <v>558</v>
      </c>
      <c r="C32" s="29"/>
      <c r="D32" s="30" t="s">
        <v>559</v>
      </c>
      <c r="E32" s="31">
        <f>VLOOKUP($B$6,'Rådata_uden tilladelse'!$A$1:$BG$13,MATCH($D32,'Rådata_uden tilladelse'!$A$1:$BG$1,0),FALSE)</f>
        <v>3300</v>
      </c>
      <c r="F32" s="1"/>
    </row>
    <row r="33" spans="1:6" ht="15">
      <c r="A33" s="24" t="s">
        <v>348</v>
      </c>
      <c r="B33" s="24" t="s">
        <v>437</v>
      </c>
      <c r="C33" s="29"/>
      <c r="D33" s="30" t="s">
        <v>560</v>
      </c>
      <c r="E33" s="31">
        <f>VLOOKUP($B$6,'Rådata_uden tilladelse'!$A$1:$BG$13,MATCH($D33,'Rådata_uden tilladelse'!$A$1:$BG$1,0),FALSE)</f>
        <v>0</v>
      </c>
      <c r="F33" s="1"/>
    </row>
    <row r="34" spans="1:6" ht="15">
      <c r="A34" s="24" t="s">
        <v>388</v>
      </c>
      <c r="B34" s="24" t="s">
        <v>442</v>
      </c>
      <c r="C34" s="29"/>
      <c r="D34" s="30" t="s">
        <v>561</v>
      </c>
      <c r="E34" s="31">
        <f>VLOOKUP($B$6,'Rådata_uden tilladelse'!$A$1:$BG$13,MATCH($D34,'Rådata_uden tilladelse'!$A$1:$BG$1,0),FALSE)</f>
        <v>0</v>
      </c>
      <c r="F34" s="1"/>
    </row>
    <row r="35" spans="1:6" ht="15">
      <c r="A35" s="24" t="s">
        <v>391</v>
      </c>
      <c r="B35" s="24" t="s">
        <v>457</v>
      </c>
      <c r="C35" s="29"/>
      <c r="D35" s="30" t="s">
        <v>562</v>
      </c>
      <c r="E35" s="31">
        <f>VLOOKUP($B$6,'Rådata_uden tilladelse'!$A$1:$BG$13,MATCH($D35,'Rådata_uden tilladelse'!$A$1:$BG$1,0),FALSE)</f>
        <v>0</v>
      </c>
      <c r="F35" s="1"/>
    </row>
    <row r="36" spans="1:6" ht="15">
      <c r="A36" s="24" t="s">
        <v>563</v>
      </c>
      <c r="B36" s="24" t="s">
        <v>460</v>
      </c>
      <c r="C36" s="29"/>
      <c r="D36" s="30" t="s">
        <v>564</v>
      </c>
      <c r="E36" s="31">
        <f>VLOOKUP($B$6,'Rådata_uden tilladelse'!$A$1:$BG$13,MATCH($D36,'Rådata_uden tilladelse'!$A$1:$BG$1,0),FALSE)</f>
        <v>0</v>
      </c>
      <c r="F36" s="1"/>
    </row>
    <row r="37" spans="1:6" ht="15">
      <c r="A37" s="24" t="s">
        <v>565</v>
      </c>
      <c r="B37" s="24" t="s">
        <v>463</v>
      </c>
      <c r="C37" s="29"/>
      <c r="D37" s="30" t="s">
        <v>566</v>
      </c>
      <c r="E37" s="31">
        <f>VLOOKUP($B$6,'Rådata_uden tilladelse'!$A$1:$BG$13,MATCH($D37,'Rådata_uden tilladelse'!$A$1:$BG$1,0),FALSE)</f>
        <v>0</v>
      </c>
      <c r="F37" s="1"/>
    </row>
    <row r="38" spans="1:6" ht="15">
      <c r="A38" s="24" t="s">
        <v>567</v>
      </c>
      <c r="B38" s="24" t="s">
        <v>469</v>
      </c>
      <c r="C38" s="29"/>
      <c r="D38" s="30" t="s">
        <v>568</v>
      </c>
      <c r="E38" s="31">
        <f>VLOOKUP($B$6,'Rådata_uden tilladelse'!$A$1:$BG$13,MATCH($D38,'Rådata_uden tilladelse'!$A$1:$BG$1,0),FALSE)</f>
        <v>0</v>
      </c>
      <c r="F38" s="1"/>
    </row>
    <row r="39" spans="1:6" ht="15">
      <c r="A39" s="24" t="s">
        <v>394</v>
      </c>
      <c r="B39" s="24" t="s">
        <v>472</v>
      </c>
      <c r="C39" s="29"/>
      <c r="D39" s="30" t="s">
        <v>569</v>
      </c>
      <c r="E39" s="31">
        <f>VLOOKUP($B$6,'Rådata_uden tilladelse'!$A$1:$BG$13,MATCH($D39,'Rådata_uden tilladelse'!$A$1:$BG$1,0),FALSE)</f>
        <v>118</v>
      </c>
      <c r="F39" s="1"/>
    </row>
    <row r="40" spans="1:6" ht="15">
      <c r="A40" s="24"/>
      <c r="B40" s="24" t="s">
        <v>138</v>
      </c>
      <c r="C40" s="29"/>
      <c r="D40" s="30" t="s">
        <v>570</v>
      </c>
      <c r="E40" s="31">
        <f>VLOOKUP($B$6,'Rådata_uden tilladelse'!$A$1:$BG$13,MATCH($D40,'Rådata_uden tilladelse'!$A$1:$BG$1,0),FALSE)</f>
        <v>0</v>
      </c>
      <c r="F40" s="1"/>
    </row>
    <row r="41" spans="1:6" ht="15">
      <c r="A41" s="24"/>
      <c r="B41" s="32" t="s">
        <v>102</v>
      </c>
      <c r="C41" s="29"/>
      <c r="D41" s="30" t="s">
        <v>571</v>
      </c>
      <c r="E41" s="59">
        <f>VLOOKUP($B$6,'Rådata_uden tilladelse'!$A$1:$BG$13,MATCH($D41,'Rådata_uden tilladelse'!$A$1:$BG$1,0),FALSE)</f>
        <v>3418</v>
      </c>
      <c r="F41" s="1"/>
    </row>
    <row r="42" spans="1:6" ht="15">
      <c r="A42" s="32"/>
      <c r="B42" s="32" t="s">
        <v>85</v>
      </c>
      <c r="C42" s="29"/>
      <c r="D42" s="30"/>
      <c r="E42" s="31"/>
      <c r="F42" s="1"/>
    </row>
    <row r="43" spans="1:6" ht="15">
      <c r="A43" s="24" t="s">
        <v>397</v>
      </c>
      <c r="B43" s="32" t="s">
        <v>85</v>
      </c>
      <c r="C43" s="29"/>
      <c r="D43" s="30" t="s">
        <v>572</v>
      </c>
      <c r="E43" s="59">
        <f>VLOOKUP($B$6,'Rådata_uden tilladelse'!$A$1:$BG$13,MATCH($D43,'Rådata_uden tilladelse'!$A$1:$BG$1,0),FALSE)</f>
        <v>0</v>
      </c>
      <c r="F43" s="1"/>
    </row>
    <row r="44" spans="1:6" ht="15">
      <c r="A44" s="32"/>
      <c r="B44" s="32" t="s">
        <v>78</v>
      </c>
      <c r="C44" s="29"/>
      <c r="D44" s="30"/>
      <c r="E44" s="31"/>
      <c r="F44" s="1"/>
    </row>
    <row r="45" spans="1:6" ht="15">
      <c r="A45" s="24" t="s">
        <v>400</v>
      </c>
      <c r="B45" s="24" t="s">
        <v>423</v>
      </c>
      <c r="C45" s="29"/>
      <c r="D45" s="30" t="s">
        <v>573</v>
      </c>
      <c r="E45" s="31">
        <f>VLOOKUP($B$6,'Rådata_uden tilladelse'!$A$1:$BG$13,MATCH($D45,'Rådata_uden tilladelse'!$A$1:$BG$1,0),FALSE)</f>
        <v>0</v>
      </c>
      <c r="F45" s="1"/>
    </row>
    <row r="46" spans="1:6" ht="15">
      <c r="A46" s="24" t="s">
        <v>456</v>
      </c>
      <c r="B46" s="24" t="s">
        <v>425</v>
      </c>
      <c r="C46" s="29"/>
      <c r="D46" s="30" t="s">
        <v>574</v>
      </c>
      <c r="E46" s="31">
        <f>VLOOKUP($B$6,'Rådata_uden tilladelse'!$A$1:$BG$13,MATCH($D46,'Rådata_uden tilladelse'!$A$1:$BG$1,0),FALSE)</f>
        <v>0</v>
      </c>
      <c r="F46" s="1"/>
    </row>
    <row r="47" spans="1:6" ht="15">
      <c r="A47" s="24" t="s">
        <v>471</v>
      </c>
      <c r="B47" s="24" t="s">
        <v>429</v>
      </c>
      <c r="C47" s="29"/>
      <c r="D47" s="30" t="s">
        <v>575</v>
      </c>
      <c r="E47" s="31">
        <f>VLOOKUP($B$6,'Rådata_uden tilladelse'!$A$1:$BG$13,MATCH($D47,'Rådata_uden tilladelse'!$A$1:$BG$1,0),FALSE)</f>
        <v>0</v>
      </c>
      <c r="F47" s="1"/>
    </row>
    <row r="48" spans="1:6" ht="15">
      <c r="A48" s="24" t="s">
        <v>576</v>
      </c>
      <c r="B48" s="24" t="s">
        <v>431</v>
      </c>
      <c r="C48" s="29"/>
      <c r="D48" s="30" t="s">
        <v>577</v>
      </c>
      <c r="E48" s="31">
        <f>VLOOKUP($B$6,'Rådata_uden tilladelse'!$A$1:$BG$13,MATCH($D48,'Rådata_uden tilladelse'!$A$1:$BG$1,0),FALSE)</f>
        <v>0</v>
      </c>
      <c r="F48" s="1"/>
    </row>
    <row r="49" spans="1:6" ht="15">
      <c r="A49" s="24"/>
      <c r="B49" s="32" t="s">
        <v>84</v>
      </c>
      <c r="C49" s="29"/>
      <c r="D49" s="30" t="s">
        <v>578</v>
      </c>
      <c r="E49" s="59">
        <f>VLOOKUP($B$6,'Rådata_uden tilladelse'!$A$1:$BG$13,MATCH($D49,'Rådata_uden tilladelse'!$A$1:$BG$1,0),FALSE)</f>
        <v>0</v>
      </c>
      <c r="F49" s="1"/>
    </row>
    <row r="50" spans="1:6" ht="15">
      <c r="A50" s="32"/>
      <c r="B50" s="32" t="s">
        <v>67</v>
      </c>
      <c r="C50" s="29"/>
      <c r="D50" s="30"/>
      <c r="E50" s="31"/>
      <c r="F50" s="1"/>
    </row>
    <row r="51" spans="1:6" ht="15">
      <c r="A51" s="24" t="s">
        <v>579</v>
      </c>
      <c r="B51" s="24" t="s">
        <v>580</v>
      </c>
      <c r="C51" s="29"/>
      <c r="D51" s="30" t="s">
        <v>581</v>
      </c>
      <c r="E51" s="31">
        <f>VLOOKUP($B$6,'Rådata_uden tilladelse'!$A$1:$BG$13,MATCH($D51,'Rådata_uden tilladelse'!$A$1:$BG$1,0),FALSE)</f>
        <v>0</v>
      </c>
      <c r="F51" s="1"/>
    </row>
    <row r="52" spans="1:6" ht="15">
      <c r="A52" s="24" t="s">
        <v>582</v>
      </c>
      <c r="B52" s="24" t="s">
        <v>583</v>
      </c>
      <c r="C52" s="29"/>
      <c r="D52" s="30" t="s">
        <v>584</v>
      </c>
      <c r="E52" s="31">
        <f>VLOOKUP($B$6,'Rådata_uden tilladelse'!$A$1:$BG$13,MATCH($D52,'Rådata_uden tilladelse'!$A$1:$BG$1,0),FALSE)</f>
        <v>0</v>
      </c>
      <c r="F52" s="1"/>
    </row>
    <row r="53" spans="1:6" ht="15">
      <c r="A53" s="24" t="s">
        <v>585</v>
      </c>
      <c r="B53" s="24" t="s">
        <v>415</v>
      </c>
      <c r="C53" s="29"/>
      <c r="D53" s="30" t="s">
        <v>586</v>
      </c>
      <c r="E53" s="31">
        <f>VLOOKUP($B$6,'Rådata_uden tilladelse'!$A$1:$BG$13,MATCH($D53,'Rådata_uden tilladelse'!$A$1:$BG$1,0),FALSE)</f>
        <v>0</v>
      </c>
      <c r="F53" s="1"/>
    </row>
    <row r="54" spans="1:6" ht="15">
      <c r="A54" s="24" t="s">
        <v>587</v>
      </c>
      <c r="B54" s="24" t="s">
        <v>588</v>
      </c>
      <c r="C54" s="29"/>
      <c r="D54" s="30" t="s">
        <v>589</v>
      </c>
      <c r="E54" s="31">
        <f>VLOOKUP($B$6,'Rådata_uden tilladelse'!$A$1:$BG$13,MATCH($D54,'Rådata_uden tilladelse'!$A$1:$BG$1,0),FALSE)</f>
        <v>4193</v>
      </c>
      <c r="F54" s="1"/>
    </row>
    <row r="55" spans="1:6" ht="15">
      <c r="A55" s="24" t="s">
        <v>590</v>
      </c>
      <c r="B55" s="24" t="s">
        <v>591</v>
      </c>
      <c r="C55" s="29"/>
      <c r="D55" s="30" t="s">
        <v>592</v>
      </c>
      <c r="E55" s="31">
        <f>VLOOKUP($B$6,'Rådata_uden tilladelse'!$A$1:$BG$13,MATCH($D55,'Rådata_uden tilladelse'!$A$1:$BG$1,0),FALSE)</f>
        <v>0</v>
      </c>
      <c r="F55" s="1"/>
    </row>
    <row r="56" spans="1:6" ht="15">
      <c r="A56" s="24"/>
      <c r="B56" s="32" t="s">
        <v>77</v>
      </c>
      <c r="C56" s="29"/>
      <c r="D56" s="30" t="s">
        <v>593</v>
      </c>
      <c r="E56" s="59">
        <f>VLOOKUP($B$6,'Rådata_uden tilladelse'!$A$1:$BG$13,MATCH($D56,'Rådata_uden tilladelse'!$A$1:$BG$1,0),FALSE)</f>
        <v>4193</v>
      </c>
      <c r="F56" s="1"/>
    </row>
    <row r="57" spans="1:6" ht="15">
      <c r="A57" s="24"/>
      <c r="B57" s="32" t="s">
        <v>103</v>
      </c>
      <c r="C57" s="29"/>
      <c r="D57" s="30" t="s">
        <v>594</v>
      </c>
      <c r="E57" s="59">
        <f>VLOOKUP($B$6,'Rådata_uden tilladelse'!$A$1:$BG$13,MATCH($D57,'Rådata_uden tilladelse'!$A$1:$BG$1,0),FALSE)</f>
        <v>7611</v>
      </c>
      <c r="F57" s="1"/>
    </row>
    <row r="58" spans="1:6" ht="15">
      <c r="A58" s="1"/>
      <c r="B58" s="1"/>
      <c r="C58" s="1"/>
      <c r="D58" s="1"/>
      <c r="E58" s="1"/>
      <c r="F58" s="1"/>
    </row>
  </sheetData>
  <sheetProtection/>
  <mergeCells count="2">
    <mergeCell ref="A3:E3"/>
    <mergeCell ref="A1:B1"/>
  </mergeCells>
  <dataValidations count="2">
    <dataValidation type="whole" allowBlank="1" showInputMessage="1" showErrorMessage="1" error="Feltet skal indeholde et heltal mellem -9999999999999 og 9999999999999" sqref="E31 E29">
      <formula1>-9999999999999</formula1>
      <formula2>9999999999999</formula2>
    </dataValidation>
    <dataValidation type="list" allowBlank="1" showInputMessage="1" showErrorMessage="1" sqref="B6">
      <formula1>Navn_uden</formula1>
    </dataValidation>
  </dataValidation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rowBreaks count="1" manualBreakCount="1">
    <brk id="29" max="4" man="1"/>
  </rowBreaks>
  <legacyDrawingHF r:id="rId1"/>
</worksheet>
</file>

<file path=xl/worksheets/sheet18.xml><?xml version="1.0" encoding="utf-8"?>
<worksheet xmlns="http://schemas.openxmlformats.org/spreadsheetml/2006/main" xmlns:r="http://schemas.openxmlformats.org/officeDocument/2006/relationships">
  <sheetPr>
    <tabColor theme="2"/>
  </sheetPr>
  <dimension ref="A1:CH22"/>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5"/>
  <cols>
    <col min="1" max="1" width="36.140625" style="0" bestFit="1" customWidth="1"/>
    <col min="2" max="2" width="7.57421875" style="0" bestFit="1" customWidth="1"/>
    <col min="3" max="3" width="10.140625" style="0" bestFit="1" customWidth="1"/>
    <col min="4" max="86" width="7.57421875" style="0" bestFit="1" customWidth="1"/>
  </cols>
  <sheetData>
    <row r="1" spans="1:86" ht="15">
      <c r="A1" s="95" t="s">
        <v>622</v>
      </c>
      <c r="B1" s="95" t="s">
        <v>620</v>
      </c>
      <c r="C1" s="95" t="s">
        <v>621</v>
      </c>
      <c r="D1" s="95" t="s">
        <v>303</v>
      </c>
      <c r="E1" s="95" t="s">
        <v>306</v>
      </c>
      <c r="F1" s="95" t="s">
        <v>309</v>
      </c>
      <c r="G1" s="95" t="s">
        <v>312</v>
      </c>
      <c r="H1" s="95" t="s">
        <v>315</v>
      </c>
      <c r="I1" s="95" t="s">
        <v>318</v>
      </c>
      <c r="J1" s="95" t="s">
        <v>321</v>
      </c>
      <c r="K1" s="95" t="s">
        <v>324</v>
      </c>
      <c r="L1" s="95" t="s">
        <v>327</v>
      </c>
      <c r="M1" s="95" t="s">
        <v>330</v>
      </c>
      <c r="N1" s="95" t="s">
        <v>333</v>
      </c>
      <c r="O1" s="95" t="s">
        <v>336</v>
      </c>
      <c r="P1" s="95" t="s">
        <v>339</v>
      </c>
      <c r="Q1" s="95" t="s">
        <v>341</v>
      </c>
      <c r="R1" s="95" t="s">
        <v>344</v>
      </c>
      <c r="S1" s="95" t="s">
        <v>347</v>
      </c>
      <c r="T1" s="95" t="s">
        <v>350</v>
      </c>
      <c r="U1" s="95" t="s">
        <v>353</v>
      </c>
      <c r="V1" s="95" t="s">
        <v>359</v>
      </c>
      <c r="W1" s="95" t="s">
        <v>361</v>
      </c>
      <c r="X1" s="95" t="s">
        <v>362</v>
      </c>
      <c r="Y1" s="95" t="s">
        <v>364</v>
      </c>
      <c r="Z1" s="95" t="s">
        <v>366</v>
      </c>
      <c r="AA1" s="95" t="s">
        <v>368</v>
      </c>
      <c r="AB1" s="95" t="s">
        <v>370</v>
      </c>
      <c r="AC1" s="95" t="s">
        <v>371</v>
      </c>
      <c r="AD1" s="95" t="s">
        <v>373</v>
      </c>
      <c r="AE1" s="95" t="s">
        <v>375</v>
      </c>
      <c r="AF1" s="95" t="s">
        <v>376</v>
      </c>
      <c r="AG1" s="95" t="s">
        <v>378</v>
      </c>
      <c r="AH1" s="95" t="s">
        <v>380</v>
      </c>
      <c r="AI1" s="95" t="s">
        <v>382</v>
      </c>
      <c r="AJ1" s="95" t="s">
        <v>385</v>
      </c>
      <c r="AK1" s="95" t="s">
        <v>387</v>
      </c>
      <c r="AL1" s="95" t="s">
        <v>390</v>
      </c>
      <c r="AM1" s="95" t="s">
        <v>393</v>
      </c>
      <c r="AN1" s="95" t="s">
        <v>396</v>
      </c>
      <c r="AO1" s="95" t="s">
        <v>399</v>
      </c>
      <c r="AP1" s="95" t="s">
        <v>402</v>
      </c>
      <c r="AQ1" s="95" t="s">
        <v>403</v>
      </c>
      <c r="AR1" s="95" t="s">
        <v>406</v>
      </c>
      <c r="AS1" s="95" t="s">
        <v>407</v>
      </c>
      <c r="AT1" s="95" t="s">
        <v>408</v>
      </c>
      <c r="AU1" s="95" t="s">
        <v>410</v>
      </c>
      <c r="AV1" s="95" t="s">
        <v>412</v>
      </c>
      <c r="AW1" s="95" t="s">
        <v>414</v>
      </c>
      <c r="AX1" s="95" t="s">
        <v>416</v>
      </c>
      <c r="AY1" s="95" t="s">
        <v>418</v>
      </c>
      <c r="AZ1" s="95" t="s">
        <v>420</v>
      </c>
      <c r="BA1" s="95" t="s">
        <v>421</v>
      </c>
      <c r="BB1" s="95" t="s">
        <v>422</v>
      </c>
      <c r="BC1" s="95" t="s">
        <v>424</v>
      </c>
      <c r="BD1" s="95" t="s">
        <v>426</v>
      </c>
      <c r="BE1" s="95" t="s">
        <v>428</v>
      </c>
      <c r="BF1" s="95" t="s">
        <v>430</v>
      </c>
      <c r="BG1" s="95" t="s">
        <v>432</v>
      </c>
      <c r="BH1" s="95" t="s">
        <v>433</v>
      </c>
      <c r="BI1" s="95" t="s">
        <v>434</v>
      </c>
      <c r="BJ1" s="95" t="s">
        <v>436</v>
      </c>
      <c r="BK1" s="95" t="s">
        <v>438</v>
      </c>
      <c r="BL1" s="95" t="s">
        <v>440</v>
      </c>
      <c r="BM1" s="95" t="s">
        <v>443</v>
      </c>
      <c r="BN1" s="95" t="s">
        <v>446</v>
      </c>
      <c r="BO1" s="95" t="s">
        <v>449</v>
      </c>
      <c r="BP1" s="95" t="s">
        <v>452</v>
      </c>
      <c r="BQ1" s="95" t="s">
        <v>455</v>
      </c>
      <c r="BR1" s="95" t="s">
        <v>458</v>
      </c>
      <c r="BS1" s="95" t="s">
        <v>461</v>
      </c>
      <c r="BT1" s="95" t="s">
        <v>464</v>
      </c>
      <c r="BU1" s="95" t="s">
        <v>467</v>
      </c>
      <c r="BV1" s="95" t="s">
        <v>470</v>
      </c>
      <c r="BW1" s="95" t="s">
        <v>473</v>
      </c>
      <c r="BX1" s="95" t="s">
        <v>474</v>
      </c>
      <c r="BY1" s="95" t="s">
        <v>475</v>
      </c>
      <c r="BZ1" s="95" t="s">
        <v>479</v>
      </c>
      <c r="CA1" s="95" t="s">
        <v>482</v>
      </c>
      <c r="CB1" s="95" t="s">
        <v>485</v>
      </c>
      <c r="CC1" s="95" t="s">
        <v>488</v>
      </c>
      <c r="CD1" s="95" t="s">
        <v>489</v>
      </c>
      <c r="CE1" s="95" t="s">
        <v>492</v>
      </c>
      <c r="CF1" s="95" t="s">
        <v>495</v>
      </c>
      <c r="CG1" s="95" t="s">
        <v>498</v>
      </c>
      <c r="CH1" s="95" t="s">
        <v>499</v>
      </c>
    </row>
    <row r="2" spans="1:86" s="53" customFormat="1" ht="15">
      <c r="A2" s="96" t="s">
        <v>298</v>
      </c>
      <c r="B2" s="97">
        <v>17102</v>
      </c>
      <c r="C2" s="97">
        <v>201212</v>
      </c>
      <c r="D2" s="97">
        <v>677</v>
      </c>
      <c r="E2" s="97">
        <v>32</v>
      </c>
      <c r="F2" s="97">
        <v>645</v>
      </c>
      <c r="G2" s="97">
        <v>0</v>
      </c>
      <c r="H2" s="97">
        <v>89519</v>
      </c>
      <c r="I2" s="97">
        <v>23605</v>
      </c>
      <c r="J2" s="97">
        <v>66559</v>
      </c>
      <c r="K2" s="97">
        <v>-19</v>
      </c>
      <c r="L2" s="97">
        <v>0</v>
      </c>
      <c r="M2" s="97">
        <v>64846</v>
      </c>
      <c r="N2" s="97">
        <v>380</v>
      </c>
      <c r="O2" s="97">
        <v>0</v>
      </c>
      <c r="P2" s="97">
        <v>0</v>
      </c>
      <c r="Q2" s="97">
        <v>0</v>
      </c>
      <c r="R2" s="97">
        <v>0</v>
      </c>
      <c r="S2" s="97">
        <v>1314</v>
      </c>
      <c r="T2" s="97">
        <v>335</v>
      </c>
      <c r="U2" s="97">
        <v>979</v>
      </c>
      <c r="V2" s="97">
        <v>0</v>
      </c>
      <c r="W2" s="97">
        <v>0</v>
      </c>
      <c r="X2" s="97">
        <v>71657</v>
      </c>
      <c r="Y2" s="97">
        <v>0</v>
      </c>
      <c r="Z2" s="97">
        <v>0</v>
      </c>
      <c r="AA2" s="97">
        <v>0</v>
      </c>
      <c r="AB2" s="97">
        <v>0</v>
      </c>
      <c r="AC2" s="97">
        <v>0</v>
      </c>
      <c r="AD2" s="97">
        <v>0</v>
      </c>
      <c r="AE2" s="97">
        <v>0</v>
      </c>
      <c r="AF2" s="97">
        <v>0</v>
      </c>
      <c r="AG2" s="97">
        <v>0</v>
      </c>
      <c r="AH2" s="97">
        <v>0</v>
      </c>
      <c r="AI2" s="97">
        <v>0</v>
      </c>
      <c r="AJ2" s="97">
        <v>0</v>
      </c>
      <c r="AK2" s="97">
        <v>85</v>
      </c>
      <c r="AL2" s="97">
        <v>0</v>
      </c>
      <c r="AM2" s="97">
        <v>21</v>
      </c>
      <c r="AN2" s="97">
        <v>0</v>
      </c>
      <c r="AO2" s="97">
        <v>3012</v>
      </c>
      <c r="AP2" s="97">
        <v>982</v>
      </c>
      <c r="AQ2" s="97">
        <v>75757</v>
      </c>
      <c r="AR2" s="97">
        <v>0</v>
      </c>
      <c r="AS2" s="97">
        <v>0</v>
      </c>
      <c r="AT2" s="97">
        <v>0</v>
      </c>
      <c r="AU2" s="97">
        <v>0</v>
      </c>
      <c r="AV2" s="97">
        <v>0</v>
      </c>
      <c r="AW2" s="97">
        <v>0</v>
      </c>
      <c r="AX2" s="97">
        <v>417</v>
      </c>
      <c r="AY2" s="97">
        <v>0</v>
      </c>
      <c r="AZ2" s="97">
        <v>17131</v>
      </c>
      <c r="BA2" s="97">
        <v>0</v>
      </c>
      <c r="BB2" s="97">
        <v>17548</v>
      </c>
      <c r="BC2" s="97">
        <v>2016</v>
      </c>
      <c r="BD2" s="97">
        <v>0</v>
      </c>
      <c r="BE2" s="97">
        <v>0</v>
      </c>
      <c r="BF2" s="97">
        <v>0</v>
      </c>
      <c r="BG2" s="97">
        <v>0</v>
      </c>
      <c r="BH2" s="97">
        <v>2016</v>
      </c>
      <c r="BI2" s="97">
        <v>0</v>
      </c>
      <c r="BJ2" s="97">
        <v>26252</v>
      </c>
      <c r="BK2" s="97">
        <v>0</v>
      </c>
      <c r="BL2" s="97">
        <v>0</v>
      </c>
      <c r="BM2" s="97">
        <v>0</v>
      </c>
      <c r="BN2" s="97">
        <v>0</v>
      </c>
      <c r="BO2" s="97">
        <v>0</v>
      </c>
      <c r="BP2" s="97">
        <v>0</v>
      </c>
      <c r="BQ2" s="97">
        <v>0</v>
      </c>
      <c r="BR2" s="97">
        <v>0</v>
      </c>
      <c r="BS2" s="97">
        <v>0</v>
      </c>
      <c r="BT2" s="97">
        <v>0</v>
      </c>
      <c r="BU2" s="97">
        <v>0</v>
      </c>
      <c r="BV2" s="97">
        <v>0</v>
      </c>
      <c r="BW2" s="97">
        <v>29941</v>
      </c>
      <c r="BX2" s="97">
        <v>56193</v>
      </c>
      <c r="BY2" s="97">
        <v>75757</v>
      </c>
      <c r="BZ2" s="97">
        <v>0</v>
      </c>
      <c r="CA2" s="97">
        <v>0</v>
      </c>
      <c r="CB2" s="97">
        <v>0</v>
      </c>
      <c r="CC2" s="97">
        <v>203</v>
      </c>
      <c r="CD2" s="97">
        <v>203</v>
      </c>
      <c r="CE2" s="97">
        <v>0</v>
      </c>
      <c r="CF2" s="97">
        <v>0</v>
      </c>
      <c r="CG2" s="97">
        <v>713</v>
      </c>
      <c r="CH2" s="97">
        <v>713</v>
      </c>
    </row>
    <row r="3" spans="1:86" s="53" customFormat="1" ht="15">
      <c r="A3" s="96" t="s">
        <v>611</v>
      </c>
      <c r="B3" s="97">
        <v>17109</v>
      </c>
      <c r="C3" s="97">
        <v>201212</v>
      </c>
      <c r="D3" s="97">
        <v>3131</v>
      </c>
      <c r="E3" s="97">
        <v>3</v>
      </c>
      <c r="F3" s="97">
        <v>3128</v>
      </c>
      <c r="G3" s="97">
        <v>14</v>
      </c>
      <c r="H3" s="97">
        <v>463116</v>
      </c>
      <c r="I3" s="97">
        <v>232546</v>
      </c>
      <c r="J3" s="97">
        <v>233712</v>
      </c>
      <c r="K3" s="97">
        <v>1597</v>
      </c>
      <c r="L3" s="97">
        <v>217</v>
      </c>
      <c r="M3" s="97">
        <v>166448</v>
      </c>
      <c r="N3" s="97">
        <v>7369</v>
      </c>
      <c r="O3" s="97">
        <v>0</v>
      </c>
      <c r="P3" s="97">
        <v>0</v>
      </c>
      <c r="Q3" s="97">
        <v>0</v>
      </c>
      <c r="R3" s="97">
        <v>0</v>
      </c>
      <c r="S3" s="97">
        <v>61709</v>
      </c>
      <c r="T3" s="97">
        <v>14607</v>
      </c>
      <c r="U3" s="97">
        <v>47102</v>
      </c>
      <c r="V3" s="97">
        <v>0</v>
      </c>
      <c r="W3" s="97">
        <v>0</v>
      </c>
      <c r="X3" s="97">
        <v>27687</v>
      </c>
      <c r="Y3" s="97">
        <v>0</v>
      </c>
      <c r="Z3" s="97">
        <v>0</v>
      </c>
      <c r="AA3" s="97">
        <v>223233</v>
      </c>
      <c r="AB3" s="97">
        <v>0</v>
      </c>
      <c r="AC3" s="97">
        <v>32384</v>
      </c>
      <c r="AD3" s="97">
        <v>0</v>
      </c>
      <c r="AE3" s="97">
        <v>0</v>
      </c>
      <c r="AF3" s="97">
        <v>0</v>
      </c>
      <c r="AG3" s="97">
        <v>10698</v>
      </c>
      <c r="AH3" s="97">
        <v>0</v>
      </c>
      <c r="AI3" s="97">
        <v>0</v>
      </c>
      <c r="AJ3" s="97">
        <v>0</v>
      </c>
      <c r="AK3" s="97">
        <v>6787</v>
      </c>
      <c r="AL3" s="97">
        <v>795</v>
      </c>
      <c r="AM3" s="97">
        <v>0</v>
      </c>
      <c r="AN3" s="97">
        <v>0</v>
      </c>
      <c r="AO3" s="97">
        <v>16925</v>
      </c>
      <c r="AP3" s="97">
        <v>11691</v>
      </c>
      <c r="AQ3" s="97">
        <v>330200</v>
      </c>
      <c r="AR3" s="97">
        <v>0</v>
      </c>
      <c r="AS3" s="97">
        <v>0</v>
      </c>
      <c r="AT3" s="97">
        <v>0</v>
      </c>
      <c r="AU3" s="97">
        <v>0</v>
      </c>
      <c r="AV3" s="97">
        <v>0</v>
      </c>
      <c r="AW3" s="97">
        <v>0</v>
      </c>
      <c r="AX3" s="97">
        <v>0</v>
      </c>
      <c r="AY3" s="97">
        <v>0</v>
      </c>
      <c r="AZ3" s="97">
        <v>117449</v>
      </c>
      <c r="BA3" s="97">
        <v>0</v>
      </c>
      <c r="BB3" s="97">
        <v>117449</v>
      </c>
      <c r="BC3" s="97">
        <v>0</v>
      </c>
      <c r="BD3" s="97">
        <v>54</v>
      </c>
      <c r="BE3" s="97">
        <v>0</v>
      </c>
      <c r="BF3" s="97">
        <v>0</v>
      </c>
      <c r="BG3" s="97">
        <v>546</v>
      </c>
      <c r="BH3" s="97">
        <v>600</v>
      </c>
      <c r="BI3" s="97">
        <v>0</v>
      </c>
      <c r="BJ3" s="97">
        <v>109635</v>
      </c>
      <c r="BK3" s="97">
        <v>0</v>
      </c>
      <c r="BL3" s="97">
        <v>0</v>
      </c>
      <c r="BM3" s="97">
        <v>0</v>
      </c>
      <c r="BN3" s="97">
        <v>0</v>
      </c>
      <c r="BO3" s="97">
        <v>0</v>
      </c>
      <c r="BP3" s="97">
        <v>0</v>
      </c>
      <c r="BQ3" s="97">
        <v>0</v>
      </c>
      <c r="BR3" s="97">
        <v>0</v>
      </c>
      <c r="BS3" s="97">
        <v>0</v>
      </c>
      <c r="BT3" s="97">
        <v>0</v>
      </c>
      <c r="BU3" s="97">
        <v>0</v>
      </c>
      <c r="BV3" s="97">
        <v>0</v>
      </c>
      <c r="BW3" s="97">
        <v>102516</v>
      </c>
      <c r="BX3" s="97">
        <v>212151</v>
      </c>
      <c r="BY3" s="97">
        <v>330200</v>
      </c>
      <c r="BZ3" s="97">
        <v>0</v>
      </c>
      <c r="CA3" s="97">
        <v>0</v>
      </c>
      <c r="CB3" s="97">
        <v>0</v>
      </c>
      <c r="CC3" s="97">
        <v>18000</v>
      </c>
      <c r="CD3" s="97">
        <v>18000</v>
      </c>
      <c r="CE3" s="97">
        <v>0</v>
      </c>
      <c r="CF3" s="97">
        <v>0</v>
      </c>
      <c r="CG3" s="97">
        <v>0</v>
      </c>
      <c r="CH3" s="97">
        <v>0</v>
      </c>
    </row>
    <row r="4" spans="1:86" s="53" customFormat="1" ht="15">
      <c r="A4" s="96" t="s">
        <v>599</v>
      </c>
      <c r="B4" s="97">
        <v>17105</v>
      </c>
      <c r="C4" s="97">
        <v>201212</v>
      </c>
      <c r="D4" s="97">
        <v>4542</v>
      </c>
      <c r="E4" s="97">
        <v>207</v>
      </c>
      <c r="F4" s="97">
        <v>4335</v>
      </c>
      <c r="G4" s="97">
        <v>0</v>
      </c>
      <c r="H4" s="97">
        <v>207548</v>
      </c>
      <c r="I4" s="97">
        <v>8584</v>
      </c>
      <c r="J4" s="97">
        <v>203299</v>
      </c>
      <c r="K4" s="97">
        <v>-2348</v>
      </c>
      <c r="L4" s="97">
        <v>0</v>
      </c>
      <c r="M4" s="97">
        <v>113791</v>
      </c>
      <c r="N4" s="97">
        <v>54</v>
      </c>
      <c r="O4" s="97">
        <v>0</v>
      </c>
      <c r="P4" s="97">
        <v>0</v>
      </c>
      <c r="Q4" s="97">
        <v>0</v>
      </c>
      <c r="R4" s="97">
        <v>0</v>
      </c>
      <c r="S4" s="97">
        <v>87106</v>
      </c>
      <c r="T4" s="97">
        <v>22168</v>
      </c>
      <c r="U4" s="97">
        <v>64938</v>
      </c>
      <c r="V4" s="97">
        <v>8</v>
      </c>
      <c r="W4" s="97">
        <v>0</v>
      </c>
      <c r="X4" s="97">
        <v>43662</v>
      </c>
      <c r="Y4" s="97">
        <v>0</v>
      </c>
      <c r="Z4" s="97">
        <v>0</v>
      </c>
      <c r="AA4" s="97">
        <v>195963</v>
      </c>
      <c r="AB4" s="97">
        <v>0</v>
      </c>
      <c r="AC4" s="97">
        <v>621</v>
      </c>
      <c r="AD4" s="97">
        <v>0</v>
      </c>
      <c r="AE4" s="97">
        <v>0</v>
      </c>
      <c r="AF4" s="97">
        <v>0</v>
      </c>
      <c r="AG4" s="97">
        <v>0</v>
      </c>
      <c r="AH4" s="97">
        <v>0</v>
      </c>
      <c r="AI4" s="97">
        <v>0</v>
      </c>
      <c r="AJ4" s="97">
        <v>0</v>
      </c>
      <c r="AK4" s="97">
        <v>126</v>
      </c>
      <c r="AL4" s="97">
        <v>0</v>
      </c>
      <c r="AM4" s="97">
        <v>643</v>
      </c>
      <c r="AN4" s="97">
        <v>0</v>
      </c>
      <c r="AO4" s="97">
        <v>36911</v>
      </c>
      <c r="AP4" s="97">
        <v>2595</v>
      </c>
      <c r="AQ4" s="97">
        <v>280529</v>
      </c>
      <c r="AR4" s="97">
        <v>0</v>
      </c>
      <c r="AS4" s="97">
        <v>0</v>
      </c>
      <c r="AT4" s="97">
        <v>0</v>
      </c>
      <c r="AU4" s="97">
        <v>0</v>
      </c>
      <c r="AV4" s="97">
        <v>0</v>
      </c>
      <c r="AW4" s="97">
        <v>0</v>
      </c>
      <c r="AX4" s="97">
        <v>2260</v>
      </c>
      <c r="AY4" s="97">
        <v>0</v>
      </c>
      <c r="AZ4" s="97">
        <v>19667</v>
      </c>
      <c r="BA4" s="97">
        <v>0</v>
      </c>
      <c r="BB4" s="97">
        <v>21927</v>
      </c>
      <c r="BC4" s="97">
        <v>0</v>
      </c>
      <c r="BD4" s="97">
        <v>0</v>
      </c>
      <c r="BE4" s="97">
        <v>0</v>
      </c>
      <c r="BF4" s="97">
        <v>0</v>
      </c>
      <c r="BG4" s="97">
        <v>0</v>
      </c>
      <c r="BH4" s="97">
        <v>0</v>
      </c>
      <c r="BI4" s="97">
        <v>0</v>
      </c>
      <c r="BJ4" s="97">
        <v>25000</v>
      </c>
      <c r="BK4" s="97">
        <v>10000</v>
      </c>
      <c r="BL4" s="97">
        <v>0</v>
      </c>
      <c r="BM4" s="97">
        <v>0</v>
      </c>
      <c r="BN4" s="97">
        <v>0</v>
      </c>
      <c r="BO4" s="97">
        <v>0</v>
      </c>
      <c r="BP4" s="97">
        <v>0</v>
      </c>
      <c r="BQ4" s="97">
        <v>0</v>
      </c>
      <c r="BR4" s="97">
        <v>0</v>
      </c>
      <c r="BS4" s="97">
        <v>0</v>
      </c>
      <c r="BT4" s="97">
        <v>0</v>
      </c>
      <c r="BU4" s="97">
        <v>0</v>
      </c>
      <c r="BV4" s="97">
        <v>0</v>
      </c>
      <c r="BW4" s="97">
        <v>223602</v>
      </c>
      <c r="BX4" s="97">
        <v>258602</v>
      </c>
      <c r="BY4" s="97">
        <v>280529</v>
      </c>
      <c r="BZ4" s="97">
        <v>0</v>
      </c>
      <c r="CA4" s="97">
        <v>0</v>
      </c>
      <c r="CB4" s="97">
        <v>0</v>
      </c>
      <c r="CC4" s="97">
        <v>353</v>
      </c>
      <c r="CD4" s="97">
        <v>353</v>
      </c>
      <c r="CE4" s="97">
        <v>0</v>
      </c>
      <c r="CF4" s="97">
        <v>0</v>
      </c>
      <c r="CG4" s="97">
        <v>0</v>
      </c>
      <c r="CH4" s="97">
        <v>0</v>
      </c>
    </row>
    <row r="5" spans="1:86" ht="15">
      <c r="A5" s="96" t="s">
        <v>601</v>
      </c>
      <c r="B5" s="97">
        <v>17114</v>
      </c>
      <c r="C5" s="97">
        <v>201212</v>
      </c>
      <c r="D5" s="97">
        <v>95</v>
      </c>
      <c r="E5" s="97">
        <v>0</v>
      </c>
      <c r="F5" s="97">
        <v>95</v>
      </c>
      <c r="G5" s="97">
        <v>46</v>
      </c>
      <c r="H5" s="97">
        <v>7544</v>
      </c>
      <c r="I5" s="97">
        <v>722</v>
      </c>
      <c r="J5" s="97">
        <v>6963</v>
      </c>
      <c r="K5" s="97">
        <v>272</v>
      </c>
      <c r="L5" s="97">
        <v>0</v>
      </c>
      <c r="M5" s="97">
        <v>4971</v>
      </c>
      <c r="N5" s="97">
        <v>9</v>
      </c>
      <c r="O5" s="97">
        <v>0</v>
      </c>
      <c r="P5" s="97">
        <v>0</v>
      </c>
      <c r="Q5" s="97">
        <v>0</v>
      </c>
      <c r="R5" s="97">
        <v>0</v>
      </c>
      <c r="S5" s="97">
        <v>2256</v>
      </c>
      <c r="T5" s="97">
        <v>574</v>
      </c>
      <c r="U5" s="97">
        <v>1682</v>
      </c>
      <c r="V5" s="97">
        <v>0</v>
      </c>
      <c r="W5" s="97">
        <v>0</v>
      </c>
      <c r="X5" s="97">
        <v>669</v>
      </c>
      <c r="Y5" s="97">
        <v>0</v>
      </c>
      <c r="Z5" s="97">
        <v>0</v>
      </c>
      <c r="AA5" s="97">
        <v>1349</v>
      </c>
      <c r="AB5" s="97">
        <v>0</v>
      </c>
      <c r="AC5" s="97">
        <v>1994</v>
      </c>
      <c r="AD5" s="97">
        <v>0</v>
      </c>
      <c r="AE5" s="97">
        <v>0</v>
      </c>
      <c r="AF5" s="97">
        <v>0</v>
      </c>
      <c r="AG5" s="97">
        <v>0</v>
      </c>
      <c r="AH5" s="97">
        <v>0</v>
      </c>
      <c r="AI5" s="97">
        <v>0</v>
      </c>
      <c r="AJ5" s="97">
        <v>0</v>
      </c>
      <c r="AK5" s="97">
        <v>96</v>
      </c>
      <c r="AL5" s="97">
        <v>0</v>
      </c>
      <c r="AM5" s="97">
        <v>15</v>
      </c>
      <c r="AN5" s="97">
        <v>0</v>
      </c>
      <c r="AO5" s="97">
        <v>134</v>
      </c>
      <c r="AP5" s="97">
        <v>0</v>
      </c>
      <c r="AQ5" s="97">
        <v>4256</v>
      </c>
      <c r="AR5" s="97">
        <v>0</v>
      </c>
      <c r="AS5" s="97">
        <v>0</v>
      </c>
      <c r="AT5" s="97">
        <v>0</v>
      </c>
      <c r="AU5" s="97">
        <v>0</v>
      </c>
      <c r="AV5" s="97">
        <v>0</v>
      </c>
      <c r="AW5" s="97">
        <v>0</v>
      </c>
      <c r="AX5" s="97">
        <v>63</v>
      </c>
      <c r="AY5" s="97">
        <v>0</v>
      </c>
      <c r="AZ5" s="97">
        <v>729</v>
      </c>
      <c r="BA5" s="97">
        <v>17</v>
      </c>
      <c r="BB5" s="97">
        <v>810</v>
      </c>
      <c r="BC5" s="97">
        <v>0</v>
      </c>
      <c r="BD5" s="97">
        <v>0</v>
      </c>
      <c r="BE5" s="97">
        <v>0</v>
      </c>
      <c r="BF5" s="97">
        <v>0</v>
      </c>
      <c r="BG5" s="97">
        <v>0</v>
      </c>
      <c r="BH5" s="97">
        <v>0</v>
      </c>
      <c r="BI5" s="97">
        <v>0</v>
      </c>
      <c r="BJ5" s="97">
        <v>2500</v>
      </c>
      <c r="BK5" s="97">
        <v>0</v>
      </c>
      <c r="BL5" s="97">
        <v>0</v>
      </c>
      <c r="BM5" s="97">
        <v>0</v>
      </c>
      <c r="BN5" s="97">
        <v>0</v>
      </c>
      <c r="BO5" s="97">
        <v>0</v>
      </c>
      <c r="BP5" s="97">
        <v>0</v>
      </c>
      <c r="BQ5" s="97">
        <v>0</v>
      </c>
      <c r="BR5" s="97">
        <v>0</v>
      </c>
      <c r="BS5" s="97">
        <v>0</v>
      </c>
      <c r="BT5" s="97">
        <v>0</v>
      </c>
      <c r="BU5" s="97">
        <v>0</v>
      </c>
      <c r="BV5" s="97">
        <v>0</v>
      </c>
      <c r="BW5" s="97">
        <v>946</v>
      </c>
      <c r="BX5" s="97">
        <v>3446</v>
      </c>
      <c r="BY5" s="97">
        <v>4256</v>
      </c>
      <c r="BZ5" s="97">
        <v>0</v>
      </c>
      <c r="CA5" s="97">
        <v>0</v>
      </c>
      <c r="CB5" s="97">
        <v>0</v>
      </c>
      <c r="CC5" s="97">
        <v>26</v>
      </c>
      <c r="CD5" s="97">
        <v>26</v>
      </c>
      <c r="CE5" s="97">
        <v>0</v>
      </c>
      <c r="CF5" s="97">
        <v>0</v>
      </c>
      <c r="CG5" s="97">
        <v>0</v>
      </c>
      <c r="CH5" s="97">
        <v>0</v>
      </c>
    </row>
    <row r="7" spans="1:21" ht="15">
      <c r="A7" s="55"/>
      <c r="B7" s="56"/>
      <c r="C7" s="56"/>
      <c r="D7" s="56"/>
      <c r="E7" s="56"/>
      <c r="F7" s="56"/>
      <c r="G7" s="56"/>
      <c r="H7" s="56"/>
      <c r="I7" s="56"/>
      <c r="J7" s="56"/>
      <c r="K7" s="56"/>
      <c r="L7" s="56"/>
      <c r="M7" s="56"/>
      <c r="N7" s="56"/>
      <c r="O7" s="56"/>
      <c r="P7" s="56"/>
      <c r="Q7" s="56"/>
      <c r="R7" s="56"/>
      <c r="S7" s="56"/>
      <c r="T7" s="56"/>
      <c r="U7" s="56"/>
    </row>
    <row r="8" spans="1:21" ht="15">
      <c r="A8" s="55"/>
      <c r="B8" s="56"/>
      <c r="C8" s="56"/>
      <c r="D8" s="56"/>
      <c r="E8" s="56"/>
      <c r="F8" s="56"/>
      <c r="G8" s="56"/>
      <c r="H8" s="56"/>
      <c r="I8" s="56"/>
      <c r="J8" s="56"/>
      <c r="K8" s="56"/>
      <c r="L8" s="56"/>
      <c r="M8" s="56"/>
      <c r="N8" s="56"/>
      <c r="O8" s="56"/>
      <c r="P8" s="56"/>
      <c r="Q8" s="56"/>
      <c r="R8" s="56"/>
      <c r="S8" s="56"/>
      <c r="T8" s="56"/>
      <c r="U8" s="56"/>
    </row>
    <row r="9" spans="1:21" ht="15">
      <c r="A9" s="55"/>
      <c r="B9" s="56"/>
      <c r="C9" s="56"/>
      <c r="D9" s="56"/>
      <c r="E9" s="56"/>
      <c r="F9" s="56"/>
      <c r="G9" s="56"/>
      <c r="H9" s="56"/>
      <c r="I9" s="56"/>
      <c r="J9" s="56"/>
      <c r="K9" s="56"/>
      <c r="L9" s="56"/>
      <c r="M9" s="56"/>
      <c r="N9" s="56"/>
      <c r="O9" s="56"/>
      <c r="P9" s="56"/>
      <c r="Q9" s="56"/>
      <c r="R9" s="56"/>
      <c r="S9" s="56"/>
      <c r="T9" s="56"/>
      <c r="U9" s="56"/>
    </row>
    <row r="13" spans="22:77" ht="15">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row>
    <row r="14" spans="22:77" ht="15">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row>
    <row r="15" spans="22:77" ht="15">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row>
    <row r="16" spans="1:3" ht="15">
      <c r="A16" s="55"/>
      <c r="C16" s="55"/>
    </row>
    <row r="17" ht="15">
      <c r="A17" s="55"/>
    </row>
    <row r="18" ht="15">
      <c r="B18" s="57"/>
    </row>
    <row r="19" spans="1:3" ht="15">
      <c r="A19" s="55"/>
      <c r="C19" s="55"/>
    </row>
    <row r="20" ht="15">
      <c r="A20" s="55"/>
    </row>
    <row r="21" ht="15">
      <c r="B21" s="57"/>
    </row>
    <row r="22" spans="1:3" ht="15">
      <c r="A22" s="55"/>
      <c r="C22" s="55"/>
    </row>
  </sheetData>
  <sheetProtection/>
  <printOptions/>
  <pageMargins left="0.7" right="0.7" top="0.75" bottom="0.75" header="0.3" footer="0.3"/>
  <pageSetup horizontalDpi="1200" verticalDpi="1200" orientation="portrait" paperSize="9" r:id="rId1"/>
</worksheet>
</file>

<file path=xl/worksheets/sheet19.xml><?xml version="1.0" encoding="utf-8"?>
<worksheet xmlns="http://schemas.openxmlformats.org/spreadsheetml/2006/main" xmlns:r="http://schemas.openxmlformats.org/officeDocument/2006/relationships">
  <sheetPr>
    <tabColor theme="2"/>
  </sheetPr>
  <dimension ref="A1:BG44"/>
  <sheetViews>
    <sheetView zoomScalePageLayoutView="0" workbookViewId="0" topLeftCell="A1">
      <pane xSplit="2" topLeftCell="G1" activePane="topRight" state="frozen"/>
      <selection pane="topLeft" activeCell="A1" sqref="A1"/>
      <selection pane="topRight" activeCell="A1" sqref="A1"/>
    </sheetView>
  </sheetViews>
  <sheetFormatPr defaultColWidth="9.140625" defaultRowHeight="15"/>
  <cols>
    <col min="1" max="1" width="54.57421875" style="0" bestFit="1" customWidth="1"/>
  </cols>
  <sheetData>
    <row r="1" spans="1:59" ht="15">
      <c r="A1" s="98" t="s">
        <v>622</v>
      </c>
      <c r="B1" s="98" t="s">
        <v>620</v>
      </c>
      <c r="C1" s="98" t="s">
        <v>621</v>
      </c>
      <c r="D1" s="98" t="s">
        <v>504</v>
      </c>
      <c r="E1" s="98" t="s">
        <v>505</v>
      </c>
      <c r="F1" s="98" t="s">
        <v>506</v>
      </c>
      <c r="G1" s="98" t="s">
        <v>509</v>
      </c>
      <c r="H1" s="98" t="s">
        <v>511</v>
      </c>
      <c r="I1" s="98" t="s">
        <v>512</v>
      </c>
      <c r="J1" s="98" t="s">
        <v>513</v>
      </c>
      <c r="K1" s="98" t="s">
        <v>515</v>
      </c>
      <c r="L1" s="98" t="s">
        <v>517</v>
      </c>
      <c r="M1" s="98" t="s">
        <v>519</v>
      </c>
      <c r="N1" s="98" t="s">
        <v>520</v>
      </c>
      <c r="O1" s="98" t="s">
        <v>521</v>
      </c>
      <c r="P1" s="98" t="s">
        <v>522</v>
      </c>
      <c r="Q1" s="98" t="s">
        <v>523</v>
      </c>
      <c r="R1" s="98" t="s">
        <v>527</v>
      </c>
      <c r="S1" s="98" t="s">
        <v>529</v>
      </c>
      <c r="T1" s="98" t="s">
        <v>531</v>
      </c>
      <c r="U1" s="98" t="s">
        <v>532</v>
      </c>
      <c r="V1" s="98" t="s">
        <v>534</v>
      </c>
      <c r="W1" s="98" t="s">
        <v>536</v>
      </c>
      <c r="X1" s="98" t="s">
        <v>538</v>
      </c>
      <c r="Y1" s="98" t="s">
        <v>540</v>
      </c>
      <c r="Z1" s="98" t="s">
        <v>541</v>
      </c>
      <c r="AA1" s="98" t="s">
        <v>542</v>
      </c>
      <c r="AB1" s="98" t="s">
        <v>544</v>
      </c>
      <c r="AC1" s="98" t="s">
        <v>545</v>
      </c>
      <c r="AD1" s="98" t="s">
        <v>547</v>
      </c>
      <c r="AE1" s="98" t="s">
        <v>548</v>
      </c>
      <c r="AF1" s="98" t="s">
        <v>550</v>
      </c>
      <c r="AG1" s="98" t="s">
        <v>551</v>
      </c>
      <c r="AH1" s="98" t="s">
        <v>552</v>
      </c>
      <c r="AI1" s="98" t="s">
        <v>555</v>
      </c>
      <c r="AJ1" s="98" t="s">
        <v>556</v>
      </c>
      <c r="AK1" s="98" t="s">
        <v>559</v>
      </c>
      <c r="AL1" s="98" t="s">
        <v>560</v>
      </c>
      <c r="AM1" s="98" t="s">
        <v>561</v>
      </c>
      <c r="AN1" s="98" t="s">
        <v>562</v>
      </c>
      <c r="AO1" s="98" t="s">
        <v>564</v>
      </c>
      <c r="AP1" s="98" t="s">
        <v>566</v>
      </c>
      <c r="AQ1" s="98" t="s">
        <v>568</v>
      </c>
      <c r="AR1" s="98" t="s">
        <v>569</v>
      </c>
      <c r="AS1" s="98" t="s">
        <v>570</v>
      </c>
      <c r="AT1" s="98" t="s">
        <v>571</v>
      </c>
      <c r="AU1" s="98" t="s">
        <v>572</v>
      </c>
      <c r="AV1" s="98" t="s">
        <v>573</v>
      </c>
      <c r="AW1" s="98" t="s">
        <v>574</v>
      </c>
      <c r="AX1" s="98" t="s">
        <v>575</v>
      </c>
      <c r="AY1" s="98" t="s">
        <v>577</v>
      </c>
      <c r="AZ1" s="98" t="s">
        <v>578</v>
      </c>
      <c r="BA1" s="98" t="s">
        <v>581</v>
      </c>
      <c r="BB1" s="98" t="s">
        <v>584</v>
      </c>
      <c r="BC1" s="98" t="s">
        <v>586</v>
      </c>
      <c r="BD1" s="98" t="s">
        <v>589</v>
      </c>
      <c r="BE1" s="98" t="s">
        <v>592</v>
      </c>
      <c r="BF1" s="98" t="s">
        <v>593</v>
      </c>
      <c r="BG1" s="98" t="s">
        <v>594</v>
      </c>
    </row>
    <row r="2" spans="1:59" ht="15">
      <c r="A2" s="99" t="s">
        <v>603</v>
      </c>
      <c r="B2" s="100">
        <v>17104</v>
      </c>
      <c r="C2" s="100">
        <v>201212</v>
      </c>
      <c r="D2" s="100">
        <v>11731</v>
      </c>
      <c r="E2" s="100">
        <v>349</v>
      </c>
      <c r="F2" s="100">
        <v>13173</v>
      </c>
      <c r="G2" s="100">
        <v>1553</v>
      </c>
      <c r="H2" s="100">
        <v>3605</v>
      </c>
      <c r="I2" s="100">
        <v>60</v>
      </c>
      <c r="J2" s="100">
        <v>16</v>
      </c>
      <c r="K2" s="100">
        <v>-1169</v>
      </c>
      <c r="L2" s="100">
        <v>67</v>
      </c>
      <c r="M2" s="100">
        <v>11</v>
      </c>
      <c r="N2" s="100">
        <v>-75</v>
      </c>
      <c r="O2" s="100">
        <v>-1188</v>
      </c>
      <c r="P2" s="100">
        <v>232</v>
      </c>
      <c r="Q2" s="100">
        <v>-1420</v>
      </c>
      <c r="R2" s="100">
        <v>0</v>
      </c>
      <c r="S2" s="100">
        <v>83</v>
      </c>
      <c r="T2" s="100">
        <v>0</v>
      </c>
      <c r="U2" s="100">
        <v>0</v>
      </c>
      <c r="V2" s="100">
        <v>0</v>
      </c>
      <c r="W2" s="100">
        <v>83</v>
      </c>
      <c r="X2" s="100">
        <v>1200</v>
      </c>
      <c r="Y2" s="100">
        <v>978</v>
      </c>
      <c r="Z2" s="100">
        <v>0</v>
      </c>
      <c r="AA2" s="100">
        <v>0</v>
      </c>
      <c r="AB2" s="100">
        <v>51</v>
      </c>
      <c r="AC2" s="100">
        <v>171</v>
      </c>
      <c r="AD2" s="100">
        <v>16</v>
      </c>
      <c r="AE2" s="100">
        <v>0</v>
      </c>
      <c r="AF2" s="100">
        <v>16</v>
      </c>
      <c r="AG2" s="100">
        <v>0</v>
      </c>
      <c r="AH2" s="100">
        <v>0</v>
      </c>
      <c r="AI2" s="100">
        <v>6312</v>
      </c>
      <c r="AJ2" s="100">
        <v>7611</v>
      </c>
      <c r="AK2" s="100">
        <v>3300</v>
      </c>
      <c r="AL2" s="100">
        <v>0</v>
      </c>
      <c r="AM2" s="100">
        <v>0</v>
      </c>
      <c r="AN2" s="100">
        <v>0</v>
      </c>
      <c r="AO2" s="100">
        <v>0</v>
      </c>
      <c r="AP2" s="100">
        <v>0</v>
      </c>
      <c r="AQ2" s="100">
        <v>0</v>
      </c>
      <c r="AR2" s="100">
        <v>118</v>
      </c>
      <c r="AS2" s="100">
        <v>0</v>
      </c>
      <c r="AT2" s="100">
        <v>3418</v>
      </c>
      <c r="AU2" s="100">
        <v>0</v>
      </c>
      <c r="AV2" s="100">
        <v>0</v>
      </c>
      <c r="AW2" s="100">
        <v>0</v>
      </c>
      <c r="AX2" s="100">
        <v>0</v>
      </c>
      <c r="AY2" s="100">
        <v>0</v>
      </c>
      <c r="AZ2" s="100">
        <v>0</v>
      </c>
      <c r="BA2" s="100">
        <v>0</v>
      </c>
      <c r="BB2" s="100">
        <v>0</v>
      </c>
      <c r="BC2" s="100">
        <v>0</v>
      </c>
      <c r="BD2" s="100">
        <v>4193</v>
      </c>
      <c r="BE2" s="100">
        <v>0</v>
      </c>
      <c r="BF2" s="100">
        <v>4193</v>
      </c>
      <c r="BG2" s="100">
        <v>7611</v>
      </c>
    </row>
    <row r="3" spans="1:59" ht="15">
      <c r="A3" s="99" t="s">
        <v>605</v>
      </c>
      <c r="B3" s="100">
        <v>17112</v>
      </c>
      <c r="C3" s="100">
        <v>201212</v>
      </c>
      <c r="D3" s="100">
        <v>14771</v>
      </c>
      <c r="E3" s="100">
        <v>0</v>
      </c>
      <c r="F3" s="100">
        <v>14374</v>
      </c>
      <c r="G3" s="100">
        <v>200</v>
      </c>
      <c r="H3" s="100">
        <v>8063</v>
      </c>
      <c r="I3" s="100">
        <v>0</v>
      </c>
      <c r="J3" s="100">
        <v>0</v>
      </c>
      <c r="K3" s="100">
        <v>397</v>
      </c>
      <c r="L3" s="100">
        <v>14</v>
      </c>
      <c r="M3" s="100">
        <v>3</v>
      </c>
      <c r="N3" s="100">
        <v>0</v>
      </c>
      <c r="O3" s="100">
        <v>408</v>
      </c>
      <c r="P3" s="100">
        <v>103</v>
      </c>
      <c r="Q3" s="100">
        <v>305</v>
      </c>
      <c r="R3" s="100">
        <v>0</v>
      </c>
      <c r="S3" s="100">
        <v>0</v>
      </c>
      <c r="T3" s="100">
        <v>0</v>
      </c>
      <c r="U3" s="100">
        <v>0</v>
      </c>
      <c r="V3" s="100">
        <v>0</v>
      </c>
      <c r="W3" s="100">
        <v>0</v>
      </c>
      <c r="X3" s="100">
        <v>1865</v>
      </c>
      <c r="Y3" s="100">
        <v>1270</v>
      </c>
      <c r="Z3" s="100">
        <v>0</v>
      </c>
      <c r="AA3" s="100">
        <v>0</v>
      </c>
      <c r="AB3" s="100">
        <v>10</v>
      </c>
      <c r="AC3" s="100">
        <v>585</v>
      </c>
      <c r="AD3" s="100">
        <v>0</v>
      </c>
      <c r="AE3" s="100">
        <v>0</v>
      </c>
      <c r="AF3" s="100">
        <v>0</v>
      </c>
      <c r="AG3" s="100">
        <v>0</v>
      </c>
      <c r="AH3" s="100">
        <v>0</v>
      </c>
      <c r="AI3" s="100">
        <v>9864</v>
      </c>
      <c r="AJ3" s="100">
        <v>11729</v>
      </c>
      <c r="AK3" s="100">
        <v>4000</v>
      </c>
      <c r="AL3" s="100">
        <v>0</v>
      </c>
      <c r="AM3" s="100">
        <v>0</v>
      </c>
      <c r="AN3" s="100">
        <v>0</v>
      </c>
      <c r="AO3" s="100">
        <v>0</v>
      </c>
      <c r="AP3" s="100">
        <v>0</v>
      </c>
      <c r="AQ3" s="100">
        <v>0</v>
      </c>
      <c r="AR3" s="100">
        <v>2356</v>
      </c>
      <c r="AS3" s="100">
        <v>300</v>
      </c>
      <c r="AT3" s="100">
        <v>6356</v>
      </c>
      <c r="AU3" s="100">
        <v>0</v>
      </c>
      <c r="AV3" s="100">
        <v>0</v>
      </c>
      <c r="AW3" s="100">
        <v>0</v>
      </c>
      <c r="AX3" s="100">
        <v>0</v>
      </c>
      <c r="AY3" s="100">
        <v>0</v>
      </c>
      <c r="AZ3" s="100">
        <v>0</v>
      </c>
      <c r="BA3" s="100">
        <v>0</v>
      </c>
      <c r="BB3" s="100">
        <v>0</v>
      </c>
      <c r="BC3" s="100">
        <v>102</v>
      </c>
      <c r="BD3" s="100">
        <v>5271</v>
      </c>
      <c r="BE3" s="100">
        <v>0</v>
      </c>
      <c r="BF3" s="100">
        <v>5373</v>
      </c>
      <c r="BG3" s="100">
        <v>11729</v>
      </c>
    </row>
    <row r="4" spans="1:59" ht="15">
      <c r="A4" s="99" t="s">
        <v>607</v>
      </c>
      <c r="B4" s="100">
        <v>17110</v>
      </c>
      <c r="C4" s="100">
        <v>201212</v>
      </c>
      <c r="D4" s="100">
        <v>95752</v>
      </c>
      <c r="E4" s="100">
        <v>20508</v>
      </c>
      <c r="F4" s="100">
        <v>100929</v>
      </c>
      <c r="G4" s="100">
        <v>5275</v>
      </c>
      <c r="H4" s="100">
        <v>53092</v>
      </c>
      <c r="I4" s="100">
        <v>715</v>
      </c>
      <c r="J4" s="100">
        <v>0</v>
      </c>
      <c r="K4" s="100">
        <v>14616</v>
      </c>
      <c r="L4" s="100">
        <v>2228</v>
      </c>
      <c r="M4" s="100">
        <v>0</v>
      </c>
      <c r="N4" s="100">
        <v>-139</v>
      </c>
      <c r="O4" s="100">
        <v>16705</v>
      </c>
      <c r="P4" s="100">
        <v>4141</v>
      </c>
      <c r="Q4" s="100">
        <v>12564</v>
      </c>
      <c r="R4" s="100">
        <v>0</v>
      </c>
      <c r="S4" s="100">
        <v>0</v>
      </c>
      <c r="T4" s="100">
        <v>0</v>
      </c>
      <c r="U4" s="100">
        <v>0</v>
      </c>
      <c r="V4" s="100">
        <v>0</v>
      </c>
      <c r="W4" s="100">
        <v>0</v>
      </c>
      <c r="X4" s="100">
        <v>9095</v>
      </c>
      <c r="Y4" s="100">
        <v>0</v>
      </c>
      <c r="Z4" s="100">
        <v>0</v>
      </c>
      <c r="AA4" s="100">
        <v>771</v>
      </c>
      <c r="AB4" s="100">
        <v>6148</v>
      </c>
      <c r="AC4" s="100">
        <v>2176</v>
      </c>
      <c r="AD4" s="100">
        <v>151484</v>
      </c>
      <c r="AE4" s="100">
        <v>149245</v>
      </c>
      <c r="AF4" s="100">
        <v>2239</v>
      </c>
      <c r="AG4" s="100">
        <v>0</v>
      </c>
      <c r="AH4" s="100">
        <v>0</v>
      </c>
      <c r="AI4" s="100">
        <v>22177</v>
      </c>
      <c r="AJ4" s="100">
        <v>182756</v>
      </c>
      <c r="AK4" s="100">
        <v>118000</v>
      </c>
      <c r="AL4" s="100">
        <v>0</v>
      </c>
      <c r="AM4" s="100">
        <v>0</v>
      </c>
      <c r="AN4" s="100">
        <v>0</v>
      </c>
      <c r="AO4" s="100">
        <v>0</v>
      </c>
      <c r="AP4" s="100">
        <v>0</v>
      </c>
      <c r="AQ4" s="100">
        <v>0</v>
      </c>
      <c r="AR4" s="100">
        <v>37051</v>
      </c>
      <c r="AS4" s="100">
        <v>0</v>
      </c>
      <c r="AT4" s="100">
        <v>155051</v>
      </c>
      <c r="AU4" s="100">
        <v>0</v>
      </c>
      <c r="AV4" s="100">
        <v>0</v>
      </c>
      <c r="AW4" s="100">
        <v>0</v>
      </c>
      <c r="AX4" s="100">
        <v>0</v>
      </c>
      <c r="AY4" s="100">
        <v>0</v>
      </c>
      <c r="AZ4" s="100">
        <v>0</v>
      </c>
      <c r="BA4" s="100">
        <v>0</v>
      </c>
      <c r="BB4" s="100">
        <v>0</v>
      </c>
      <c r="BC4" s="100">
        <v>1053</v>
      </c>
      <c r="BD4" s="100">
        <v>26652</v>
      </c>
      <c r="BE4" s="100">
        <v>0</v>
      </c>
      <c r="BF4" s="100">
        <v>27705</v>
      </c>
      <c r="BG4" s="100">
        <v>182756</v>
      </c>
    </row>
    <row r="5" spans="1:59" ht="15">
      <c r="A5" s="99" t="s">
        <v>609</v>
      </c>
      <c r="B5" s="100">
        <v>17101</v>
      </c>
      <c r="C5" s="100">
        <v>201212</v>
      </c>
      <c r="D5" s="100">
        <v>8790</v>
      </c>
      <c r="E5" s="100">
        <v>0</v>
      </c>
      <c r="F5" s="100">
        <v>8046</v>
      </c>
      <c r="G5" s="100">
        <v>1430</v>
      </c>
      <c r="H5" s="100">
        <v>2867</v>
      </c>
      <c r="I5" s="100">
        <v>162</v>
      </c>
      <c r="J5" s="100">
        <v>0</v>
      </c>
      <c r="K5" s="100">
        <v>583</v>
      </c>
      <c r="L5" s="100">
        <v>196</v>
      </c>
      <c r="M5" s="100">
        <v>16</v>
      </c>
      <c r="N5" s="100">
        <v>-163</v>
      </c>
      <c r="O5" s="100">
        <v>600</v>
      </c>
      <c r="P5" s="100">
        <v>156</v>
      </c>
      <c r="Q5" s="100">
        <v>444</v>
      </c>
      <c r="R5" s="100">
        <v>0</v>
      </c>
      <c r="S5" s="100">
        <v>316</v>
      </c>
      <c r="T5" s="100">
        <v>0</v>
      </c>
      <c r="U5" s="100">
        <v>0</v>
      </c>
      <c r="V5" s="100">
        <v>0</v>
      </c>
      <c r="W5" s="100">
        <v>316</v>
      </c>
      <c r="X5" s="100">
        <v>122</v>
      </c>
      <c r="Y5" s="100">
        <v>0</v>
      </c>
      <c r="Z5" s="100">
        <v>0</v>
      </c>
      <c r="AA5" s="100">
        <v>69</v>
      </c>
      <c r="AB5" s="100">
        <v>50</v>
      </c>
      <c r="AC5" s="100">
        <v>3</v>
      </c>
      <c r="AD5" s="100">
        <v>3718</v>
      </c>
      <c r="AE5" s="100">
        <v>3615</v>
      </c>
      <c r="AF5" s="100">
        <v>103</v>
      </c>
      <c r="AG5" s="100">
        <v>0</v>
      </c>
      <c r="AH5" s="100">
        <v>0</v>
      </c>
      <c r="AI5" s="100">
        <v>4487</v>
      </c>
      <c r="AJ5" s="100">
        <v>8643</v>
      </c>
      <c r="AK5" s="100">
        <v>5000</v>
      </c>
      <c r="AL5" s="100">
        <v>0</v>
      </c>
      <c r="AM5" s="100">
        <v>0</v>
      </c>
      <c r="AN5" s="100">
        <v>0</v>
      </c>
      <c r="AO5" s="100">
        <v>0</v>
      </c>
      <c r="AP5" s="100">
        <v>0</v>
      </c>
      <c r="AQ5" s="100">
        <v>0</v>
      </c>
      <c r="AR5" s="100">
        <v>2295</v>
      </c>
      <c r="AS5" s="100">
        <v>0</v>
      </c>
      <c r="AT5" s="100">
        <v>7295</v>
      </c>
      <c r="AU5" s="100">
        <v>0</v>
      </c>
      <c r="AV5" s="100">
        <v>0</v>
      </c>
      <c r="AW5" s="100">
        <v>0</v>
      </c>
      <c r="AX5" s="100">
        <v>0</v>
      </c>
      <c r="AY5" s="100">
        <v>0</v>
      </c>
      <c r="AZ5" s="100">
        <v>0</v>
      </c>
      <c r="BA5" s="100">
        <v>0</v>
      </c>
      <c r="BB5" s="100">
        <v>0</v>
      </c>
      <c r="BC5" s="100">
        <v>0</v>
      </c>
      <c r="BD5" s="100">
        <v>1349</v>
      </c>
      <c r="BE5" s="100">
        <v>0</v>
      </c>
      <c r="BF5" s="100">
        <v>1349</v>
      </c>
      <c r="BG5" s="100">
        <v>8643</v>
      </c>
    </row>
    <row r="6" spans="1:59" ht="15">
      <c r="A6" s="99" t="s">
        <v>623</v>
      </c>
      <c r="B6" s="100">
        <v>17108</v>
      </c>
      <c r="C6" s="100">
        <v>201212</v>
      </c>
      <c r="D6" s="100">
        <v>10396</v>
      </c>
      <c r="E6" s="100">
        <v>0</v>
      </c>
      <c r="F6" s="100">
        <v>9713</v>
      </c>
      <c r="G6" s="100">
        <v>2255</v>
      </c>
      <c r="H6" s="100">
        <v>4681</v>
      </c>
      <c r="I6" s="100">
        <v>94</v>
      </c>
      <c r="J6" s="100">
        <v>0</v>
      </c>
      <c r="K6" s="100">
        <v>589</v>
      </c>
      <c r="L6" s="100">
        <v>174</v>
      </c>
      <c r="M6" s="100">
        <v>0</v>
      </c>
      <c r="N6" s="100">
        <v>-135</v>
      </c>
      <c r="O6" s="100">
        <v>628</v>
      </c>
      <c r="P6" s="100">
        <v>165</v>
      </c>
      <c r="Q6" s="100">
        <v>463</v>
      </c>
      <c r="R6" s="100">
        <v>0</v>
      </c>
      <c r="S6" s="100">
        <v>115</v>
      </c>
      <c r="T6" s="100">
        <v>0</v>
      </c>
      <c r="U6" s="100">
        <v>0</v>
      </c>
      <c r="V6" s="100">
        <v>0</v>
      </c>
      <c r="W6" s="100">
        <v>115</v>
      </c>
      <c r="X6" s="100">
        <v>1020</v>
      </c>
      <c r="Y6" s="100">
        <v>7</v>
      </c>
      <c r="Z6" s="100">
        <v>71</v>
      </c>
      <c r="AA6" s="100">
        <v>88</v>
      </c>
      <c r="AB6" s="100">
        <v>301</v>
      </c>
      <c r="AC6" s="100">
        <v>553</v>
      </c>
      <c r="AD6" s="100">
        <v>6235</v>
      </c>
      <c r="AE6" s="100">
        <v>6235</v>
      </c>
      <c r="AF6" s="100">
        <v>0</v>
      </c>
      <c r="AG6" s="100">
        <v>0</v>
      </c>
      <c r="AH6" s="100">
        <v>0</v>
      </c>
      <c r="AI6" s="100">
        <v>1685</v>
      </c>
      <c r="AJ6" s="100">
        <v>9055</v>
      </c>
      <c r="AK6" s="100">
        <v>2020</v>
      </c>
      <c r="AL6" s="100">
        <v>0</v>
      </c>
      <c r="AM6" s="100">
        <v>0</v>
      </c>
      <c r="AN6" s="100">
        <v>0</v>
      </c>
      <c r="AO6" s="100">
        <v>0</v>
      </c>
      <c r="AP6" s="100">
        <v>0</v>
      </c>
      <c r="AQ6" s="100">
        <v>0</v>
      </c>
      <c r="AR6" s="100">
        <v>4748</v>
      </c>
      <c r="AS6" s="100">
        <v>0</v>
      </c>
      <c r="AT6" s="100">
        <v>6768</v>
      </c>
      <c r="AU6" s="100">
        <v>0</v>
      </c>
      <c r="AV6" s="100">
        <v>0</v>
      </c>
      <c r="AW6" s="100">
        <v>0</v>
      </c>
      <c r="AX6" s="100">
        <v>0</v>
      </c>
      <c r="AY6" s="100">
        <v>0</v>
      </c>
      <c r="AZ6" s="100">
        <v>0</v>
      </c>
      <c r="BA6" s="100">
        <v>0</v>
      </c>
      <c r="BB6" s="100">
        <v>0</v>
      </c>
      <c r="BC6" s="100">
        <v>0</v>
      </c>
      <c r="BD6" s="100">
        <v>2287</v>
      </c>
      <c r="BE6" s="100">
        <v>0</v>
      </c>
      <c r="BF6" s="100">
        <v>2287</v>
      </c>
      <c r="BG6" s="100">
        <v>9055</v>
      </c>
    </row>
    <row r="7" spans="1:59" ht="15">
      <c r="A7" s="99" t="s">
        <v>613</v>
      </c>
      <c r="B7" s="100">
        <v>17106</v>
      </c>
      <c r="C7" s="100">
        <v>201212</v>
      </c>
      <c r="D7" s="100">
        <v>56696</v>
      </c>
      <c r="E7" s="100">
        <v>7924</v>
      </c>
      <c r="F7" s="100">
        <v>44944</v>
      </c>
      <c r="G7" s="100">
        <v>2738</v>
      </c>
      <c r="H7" s="100">
        <v>42031</v>
      </c>
      <c r="I7" s="100">
        <v>11868</v>
      </c>
      <c r="J7" s="100">
        <v>0</v>
      </c>
      <c r="K7" s="100">
        <v>7808</v>
      </c>
      <c r="L7" s="100">
        <v>340</v>
      </c>
      <c r="M7" s="100">
        <v>0</v>
      </c>
      <c r="N7" s="100">
        <v>-201</v>
      </c>
      <c r="O7" s="100">
        <v>7947</v>
      </c>
      <c r="P7" s="100">
        <v>2004</v>
      </c>
      <c r="Q7" s="100">
        <v>5943</v>
      </c>
      <c r="R7" s="100">
        <v>15578</v>
      </c>
      <c r="S7" s="100">
        <v>98</v>
      </c>
      <c r="T7" s="100">
        <v>0</v>
      </c>
      <c r="U7" s="100">
        <v>0</v>
      </c>
      <c r="V7" s="100">
        <v>0</v>
      </c>
      <c r="W7" s="100">
        <v>98</v>
      </c>
      <c r="X7" s="100">
        <v>8336</v>
      </c>
      <c r="Y7" s="100">
        <v>0</v>
      </c>
      <c r="Z7" s="100">
        <v>0</v>
      </c>
      <c r="AA7" s="100">
        <v>0</v>
      </c>
      <c r="AB7" s="100">
        <v>4376</v>
      </c>
      <c r="AC7" s="100">
        <v>3960</v>
      </c>
      <c r="AD7" s="100">
        <v>73217</v>
      </c>
      <c r="AE7" s="100">
        <v>71205</v>
      </c>
      <c r="AF7" s="100">
        <v>2012</v>
      </c>
      <c r="AG7" s="100">
        <v>0</v>
      </c>
      <c r="AH7" s="100">
        <v>0</v>
      </c>
      <c r="AI7" s="100">
        <v>0</v>
      </c>
      <c r="AJ7" s="100">
        <v>97229</v>
      </c>
      <c r="AK7" s="100">
        <v>75000</v>
      </c>
      <c r="AL7" s="100">
        <v>1536</v>
      </c>
      <c r="AM7" s="100">
        <v>0</v>
      </c>
      <c r="AN7" s="100">
        <v>0</v>
      </c>
      <c r="AO7" s="100">
        <v>0</v>
      </c>
      <c r="AP7" s="100">
        <v>0</v>
      </c>
      <c r="AQ7" s="100">
        <v>0</v>
      </c>
      <c r="AR7" s="100">
        <v>6905</v>
      </c>
      <c r="AS7" s="100">
        <v>0</v>
      </c>
      <c r="AT7" s="100">
        <v>83441</v>
      </c>
      <c r="AU7" s="100">
        <v>0</v>
      </c>
      <c r="AV7" s="100">
        <v>0</v>
      </c>
      <c r="AW7" s="100">
        <v>2044</v>
      </c>
      <c r="AX7" s="100">
        <v>0</v>
      </c>
      <c r="AY7" s="100">
        <v>0</v>
      </c>
      <c r="AZ7" s="100">
        <v>2044</v>
      </c>
      <c r="BA7" s="100">
        <v>0</v>
      </c>
      <c r="BB7" s="100">
        <v>2333</v>
      </c>
      <c r="BC7" s="100">
        <v>0</v>
      </c>
      <c r="BD7" s="100">
        <v>9411</v>
      </c>
      <c r="BE7" s="100">
        <v>0</v>
      </c>
      <c r="BF7" s="100">
        <v>11744</v>
      </c>
      <c r="BG7" s="100">
        <v>97229</v>
      </c>
    </row>
    <row r="8" spans="1:59" ht="15">
      <c r="A8" s="99" t="s">
        <v>614</v>
      </c>
      <c r="B8" s="100">
        <v>17100</v>
      </c>
      <c r="C8" s="100">
        <v>201212</v>
      </c>
      <c r="D8" s="100">
        <v>76724</v>
      </c>
      <c r="E8" s="100">
        <v>207</v>
      </c>
      <c r="F8" s="100">
        <v>61656</v>
      </c>
      <c r="G8" s="100">
        <v>2204</v>
      </c>
      <c r="H8" s="100">
        <v>20346</v>
      </c>
      <c r="I8" s="100">
        <v>145</v>
      </c>
      <c r="J8" s="100">
        <v>0</v>
      </c>
      <c r="K8" s="100">
        <v>15130</v>
      </c>
      <c r="L8" s="100">
        <v>79</v>
      </c>
      <c r="M8" s="100">
        <v>67</v>
      </c>
      <c r="N8" s="100">
        <v>129</v>
      </c>
      <c r="O8" s="100">
        <v>15271</v>
      </c>
      <c r="P8" s="100">
        <v>3666</v>
      </c>
      <c r="Q8" s="100">
        <v>11605</v>
      </c>
      <c r="R8" s="100">
        <v>0</v>
      </c>
      <c r="S8" s="100">
        <v>13</v>
      </c>
      <c r="T8" s="100">
        <v>0</v>
      </c>
      <c r="U8" s="100">
        <v>0</v>
      </c>
      <c r="V8" s="100">
        <v>0</v>
      </c>
      <c r="W8" s="100">
        <v>13</v>
      </c>
      <c r="X8" s="100">
        <v>1909</v>
      </c>
      <c r="Y8" s="100">
        <v>0</v>
      </c>
      <c r="Z8" s="100">
        <v>0</v>
      </c>
      <c r="AA8" s="100">
        <v>822</v>
      </c>
      <c r="AB8" s="100">
        <v>52</v>
      </c>
      <c r="AC8" s="100">
        <v>1035</v>
      </c>
      <c r="AD8" s="100">
        <v>2505</v>
      </c>
      <c r="AE8" s="100">
        <v>655</v>
      </c>
      <c r="AF8" s="100">
        <v>1850</v>
      </c>
      <c r="AG8" s="100">
        <v>0</v>
      </c>
      <c r="AH8" s="100">
        <v>0</v>
      </c>
      <c r="AI8" s="100">
        <v>81101</v>
      </c>
      <c r="AJ8" s="100">
        <v>85528</v>
      </c>
      <c r="AK8" s="100">
        <v>25000</v>
      </c>
      <c r="AL8" s="100">
        <v>0</v>
      </c>
      <c r="AM8" s="100">
        <v>0</v>
      </c>
      <c r="AN8" s="100">
        <v>0</v>
      </c>
      <c r="AO8" s="100">
        <v>0</v>
      </c>
      <c r="AP8" s="100">
        <v>0</v>
      </c>
      <c r="AQ8" s="100">
        <v>0</v>
      </c>
      <c r="AR8" s="100">
        <v>33413</v>
      </c>
      <c r="AS8" s="100">
        <v>0</v>
      </c>
      <c r="AT8" s="100">
        <v>58413</v>
      </c>
      <c r="AU8" s="100">
        <v>0</v>
      </c>
      <c r="AV8" s="100">
        <v>0</v>
      </c>
      <c r="AW8" s="100">
        <v>0</v>
      </c>
      <c r="AX8" s="100">
        <v>0</v>
      </c>
      <c r="AY8" s="100">
        <v>0</v>
      </c>
      <c r="AZ8" s="100">
        <v>0</v>
      </c>
      <c r="BA8" s="100">
        <v>0</v>
      </c>
      <c r="BB8" s="100">
        <v>0</v>
      </c>
      <c r="BC8" s="100">
        <v>67</v>
      </c>
      <c r="BD8" s="100">
        <v>27048</v>
      </c>
      <c r="BE8" s="100">
        <v>0</v>
      </c>
      <c r="BF8" s="100">
        <v>27115</v>
      </c>
      <c r="BG8" s="100">
        <v>85528</v>
      </c>
    </row>
    <row r="9" spans="1:59" ht="15">
      <c r="A9" s="99" t="s">
        <v>502</v>
      </c>
      <c r="B9" s="100">
        <v>17115</v>
      </c>
      <c r="C9" s="100">
        <v>201212</v>
      </c>
      <c r="D9" s="100">
        <v>98971</v>
      </c>
      <c r="E9" s="100">
        <v>0</v>
      </c>
      <c r="F9" s="100">
        <v>91787</v>
      </c>
      <c r="G9" s="100">
        <v>1764</v>
      </c>
      <c r="H9" s="100">
        <v>11663</v>
      </c>
      <c r="I9" s="100">
        <v>0</v>
      </c>
      <c r="J9" s="100">
        <v>0</v>
      </c>
      <c r="K9" s="100">
        <v>7183</v>
      </c>
      <c r="L9" s="100">
        <v>1972</v>
      </c>
      <c r="M9" s="100">
        <v>70</v>
      </c>
      <c r="N9" s="100">
        <v>-1851</v>
      </c>
      <c r="O9" s="100">
        <v>7234</v>
      </c>
      <c r="P9" s="100">
        <v>1808</v>
      </c>
      <c r="Q9" s="100">
        <v>5425</v>
      </c>
      <c r="R9" s="100">
        <v>0</v>
      </c>
      <c r="S9" s="100">
        <v>0</v>
      </c>
      <c r="T9" s="100">
        <v>0</v>
      </c>
      <c r="U9" s="100">
        <v>0</v>
      </c>
      <c r="V9" s="100">
        <v>0</v>
      </c>
      <c r="W9" s="100">
        <v>0</v>
      </c>
      <c r="X9" s="100">
        <v>9906</v>
      </c>
      <c r="Y9" s="100">
        <v>9214</v>
      </c>
      <c r="Z9" s="100">
        <v>0</v>
      </c>
      <c r="AA9" s="100">
        <v>0</v>
      </c>
      <c r="AB9" s="100">
        <v>692</v>
      </c>
      <c r="AC9" s="100">
        <v>0</v>
      </c>
      <c r="AD9" s="100">
        <v>30515</v>
      </c>
      <c r="AE9" s="100">
        <v>30515</v>
      </c>
      <c r="AF9" s="100">
        <v>0</v>
      </c>
      <c r="AG9" s="100">
        <v>0</v>
      </c>
      <c r="AH9" s="100">
        <v>0</v>
      </c>
      <c r="AI9" s="100">
        <v>42393</v>
      </c>
      <c r="AJ9" s="100">
        <v>82814</v>
      </c>
      <c r="AK9" s="100">
        <v>10000</v>
      </c>
      <c r="AL9" s="100">
        <v>45000</v>
      </c>
      <c r="AM9" s="100">
        <v>0</v>
      </c>
      <c r="AN9" s="100">
        <v>0</v>
      </c>
      <c r="AO9" s="100">
        <v>0</v>
      </c>
      <c r="AP9" s="100">
        <v>0</v>
      </c>
      <c r="AQ9" s="100">
        <v>0</v>
      </c>
      <c r="AR9" s="100">
        <v>15335</v>
      </c>
      <c r="AS9" s="100">
        <v>0</v>
      </c>
      <c r="AT9" s="100">
        <v>70335</v>
      </c>
      <c r="AU9" s="100">
        <v>0</v>
      </c>
      <c r="AV9" s="100">
        <v>0</v>
      </c>
      <c r="AW9" s="100">
        <v>0</v>
      </c>
      <c r="AX9" s="100">
        <v>0</v>
      </c>
      <c r="AY9" s="100">
        <v>0</v>
      </c>
      <c r="AZ9" s="100">
        <v>0</v>
      </c>
      <c r="BA9" s="100">
        <v>0</v>
      </c>
      <c r="BB9" s="100">
        <v>0</v>
      </c>
      <c r="BC9" s="100">
        <v>1808</v>
      </c>
      <c r="BD9" s="100">
        <v>10671</v>
      </c>
      <c r="BE9" s="100">
        <v>0</v>
      </c>
      <c r="BF9" s="100">
        <v>12479</v>
      </c>
      <c r="BG9" s="100">
        <v>82814</v>
      </c>
    </row>
    <row r="10" spans="1:59" ht="15">
      <c r="A10" s="99" t="s">
        <v>635</v>
      </c>
      <c r="B10" s="100">
        <v>17107</v>
      </c>
      <c r="C10" s="100">
        <v>201212</v>
      </c>
      <c r="D10" s="100">
        <v>29534</v>
      </c>
      <c r="E10" s="100">
        <v>0</v>
      </c>
      <c r="F10" s="100">
        <v>29201</v>
      </c>
      <c r="G10" s="100">
        <v>2323</v>
      </c>
      <c r="H10" s="100">
        <v>12010</v>
      </c>
      <c r="I10" s="100">
        <v>112</v>
      </c>
      <c r="J10" s="100">
        <v>0</v>
      </c>
      <c r="K10" s="100">
        <v>221</v>
      </c>
      <c r="L10" s="100">
        <v>131</v>
      </c>
      <c r="M10" s="100">
        <v>5</v>
      </c>
      <c r="N10" s="100">
        <v>156</v>
      </c>
      <c r="O10" s="100">
        <v>503</v>
      </c>
      <c r="P10" s="100">
        <v>126</v>
      </c>
      <c r="Q10" s="100">
        <v>377</v>
      </c>
      <c r="R10" s="100">
        <v>0</v>
      </c>
      <c r="S10" s="100">
        <v>259</v>
      </c>
      <c r="T10" s="100">
        <v>0</v>
      </c>
      <c r="U10" s="100">
        <v>0</v>
      </c>
      <c r="V10" s="100">
        <v>0</v>
      </c>
      <c r="W10" s="100">
        <v>259</v>
      </c>
      <c r="X10" s="100">
        <v>569</v>
      </c>
      <c r="Y10" s="100">
        <v>0</v>
      </c>
      <c r="Z10" s="100">
        <v>74</v>
      </c>
      <c r="AA10" s="100">
        <v>0</v>
      </c>
      <c r="AB10" s="100">
        <v>27</v>
      </c>
      <c r="AC10" s="100">
        <v>468</v>
      </c>
      <c r="AD10" s="100">
        <v>6107</v>
      </c>
      <c r="AE10" s="100">
        <v>6107</v>
      </c>
      <c r="AF10" s="100">
        <v>0</v>
      </c>
      <c r="AG10" s="100">
        <v>0</v>
      </c>
      <c r="AH10" s="100">
        <v>0</v>
      </c>
      <c r="AI10" s="100">
        <v>10135</v>
      </c>
      <c r="AJ10" s="100">
        <v>17070</v>
      </c>
      <c r="AK10" s="100">
        <v>7000</v>
      </c>
      <c r="AL10" s="100">
        <v>141</v>
      </c>
      <c r="AM10" s="100">
        <v>0</v>
      </c>
      <c r="AN10" s="100">
        <v>0</v>
      </c>
      <c r="AO10" s="100">
        <v>0</v>
      </c>
      <c r="AP10" s="100">
        <v>0</v>
      </c>
      <c r="AQ10" s="100">
        <v>0</v>
      </c>
      <c r="AR10" s="100">
        <v>3577</v>
      </c>
      <c r="AS10" s="100">
        <v>0</v>
      </c>
      <c r="AT10" s="100">
        <v>10718</v>
      </c>
      <c r="AU10" s="100">
        <v>0</v>
      </c>
      <c r="AV10" s="100">
        <v>0</v>
      </c>
      <c r="AW10" s="100">
        <v>4</v>
      </c>
      <c r="AX10" s="100">
        <v>0</v>
      </c>
      <c r="AY10" s="100">
        <v>0</v>
      </c>
      <c r="AZ10" s="100">
        <v>0</v>
      </c>
      <c r="BA10" s="100">
        <v>0</v>
      </c>
      <c r="BB10" s="100">
        <v>0</v>
      </c>
      <c r="BC10" s="100">
        <v>0</v>
      </c>
      <c r="BD10" s="100">
        <v>6348</v>
      </c>
      <c r="BE10" s="100">
        <v>0</v>
      </c>
      <c r="BF10" s="100">
        <v>6348</v>
      </c>
      <c r="BG10" s="100">
        <v>17070</v>
      </c>
    </row>
    <row r="11" spans="1:59" ht="15">
      <c r="A11" s="99" t="s">
        <v>617</v>
      </c>
      <c r="B11" s="100">
        <v>17103</v>
      </c>
      <c r="C11" s="100">
        <v>201212</v>
      </c>
      <c r="D11" s="100">
        <v>65643</v>
      </c>
      <c r="E11" s="100">
        <v>0</v>
      </c>
      <c r="F11" s="100">
        <v>64497</v>
      </c>
      <c r="G11" s="100">
        <v>2735</v>
      </c>
      <c r="H11" s="100">
        <v>21863</v>
      </c>
      <c r="I11" s="100">
        <v>1295</v>
      </c>
      <c r="J11" s="100">
        <v>0</v>
      </c>
      <c r="K11" s="100">
        <v>-149</v>
      </c>
      <c r="L11" s="100">
        <v>1254</v>
      </c>
      <c r="M11" s="100">
        <v>83</v>
      </c>
      <c r="N11" s="100">
        <v>-1023</v>
      </c>
      <c r="O11" s="100">
        <v>0</v>
      </c>
      <c r="P11" s="100">
        <v>0</v>
      </c>
      <c r="Q11" s="100">
        <v>0</v>
      </c>
      <c r="R11" s="100">
        <v>3569</v>
      </c>
      <c r="S11" s="100">
        <v>296</v>
      </c>
      <c r="T11" s="100">
        <v>0</v>
      </c>
      <c r="U11" s="100">
        <v>0</v>
      </c>
      <c r="V11" s="100">
        <v>0</v>
      </c>
      <c r="W11" s="100">
        <v>296</v>
      </c>
      <c r="X11" s="100">
        <v>2589</v>
      </c>
      <c r="Y11" s="100">
        <v>1193</v>
      </c>
      <c r="Z11" s="100">
        <v>0</v>
      </c>
      <c r="AA11" s="100">
        <v>0</v>
      </c>
      <c r="AB11" s="100">
        <v>10</v>
      </c>
      <c r="AC11" s="100">
        <v>1386</v>
      </c>
      <c r="AD11" s="100">
        <v>30618</v>
      </c>
      <c r="AE11" s="100">
        <v>30345</v>
      </c>
      <c r="AF11" s="100">
        <v>273</v>
      </c>
      <c r="AG11" s="100">
        <v>0</v>
      </c>
      <c r="AH11" s="100">
        <v>0</v>
      </c>
      <c r="AI11" s="100">
        <v>27023</v>
      </c>
      <c r="AJ11" s="100">
        <v>64096</v>
      </c>
      <c r="AK11" s="100">
        <v>40000</v>
      </c>
      <c r="AL11" s="100">
        <v>0</v>
      </c>
      <c r="AM11" s="100">
        <v>0</v>
      </c>
      <c r="AN11" s="100">
        <v>0</v>
      </c>
      <c r="AO11" s="100">
        <v>0</v>
      </c>
      <c r="AP11" s="100">
        <v>0</v>
      </c>
      <c r="AQ11" s="100">
        <v>0</v>
      </c>
      <c r="AR11" s="100">
        <v>30</v>
      </c>
      <c r="AS11" s="100">
        <v>0</v>
      </c>
      <c r="AT11" s="100">
        <v>40030</v>
      </c>
      <c r="AU11" s="100">
        <v>0</v>
      </c>
      <c r="AV11" s="100">
        <v>0</v>
      </c>
      <c r="AW11" s="100">
        <v>0</v>
      </c>
      <c r="AX11" s="100">
        <v>0</v>
      </c>
      <c r="AY11" s="100">
        <v>0</v>
      </c>
      <c r="AZ11" s="100">
        <v>0</v>
      </c>
      <c r="BA11" s="100">
        <v>4978</v>
      </c>
      <c r="BB11" s="100">
        <v>0</v>
      </c>
      <c r="BC11" s="100">
        <v>0</v>
      </c>
      <c r="BD11" s="100">
        <v>19088</v>
      </c>
      <c r="BE11" s="100">
        <v>0</v>
      </c>
      <c r="BF11" s="100">
        <v>24066</v>
      </c>
      <c r="BG11" s="100">
        <v>64096</v>
      </c>
    </row>
    <row r="12" spans="1:59" ht="15">
      <c r="A12" s="86"/>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59" ht="15">
      <c r="A13" s="51"/>
      <c r="B13" s="52"/>
      <c r="C13" s="52"/>
      <c r="D13" s="52"/>
      <c r="E13" s="52"/>
      <c r="F13" s="52"/>
      <c r="G13" s="52"/>
      <c r="H13" s="52"/>
      <c r="I13" s="52"/>
      <c r="J13" s="52"/>
      <c r="K13" s="52"/>
      <c r="L13" s="52"/>
      <c r="M13" s="52"/>
      <c r="N13" s="52"/>
      <c r="O13" s="52"/>
      <c r="P13" s="52"/>
      <c r="Q13" s="52"/>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row>
    <row r="18" spans="18:58" ht="15">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row>
    <row r="19" spans="18:58" ht="15">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row>
    <row r="20" spans="18:58" ht="15">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row>
    <row r="21" spans="18:58" ht="15">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row>
    <row r="22" spans="18:58" ht="15">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row>
    <row r="23" spans="18:58" ht="15">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row>
    <row r="24" spans="18:58" ht="15">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row>
    <row r="25" spans="18:58" ht="15">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row>
    <row r="26" spans="18:58" ht="15">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row>
    <row r="27" spans="18:58" ht="15">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row>
    <row r="28" spans="18:58" ht="15">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row>
    <row r="29" spans="18:58" ht="15">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row>
    <row r="30" spans="18:58" ht="15">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row>
    <row r="33" spans="18:59" ht="15">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row>
    <row r="34" spans="18:59" ht="15">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row>
    <row r="35" spans="18:59" ht="15">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row>
    <row r="36" spans="18:59" ht="15">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row>
    <row r="37" spans="18:59" ht="15">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row>
    <row r="38" spans="18:59" ht="15">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row>
    <row r="39" spans="18:59" ht="15">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row>
    <row r="40" spans="18:59" ht="15">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row>
    <row r="41" spans="18:59" ht="15">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row>
    <row r="42" spans="18:59" ht="15">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row>
    <row r="43" spans="18:59" ht="15">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row>
    <row r="44" spans="18:59" ht="15">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row>
  </sheetData>
  <sheetProtection/>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theme="2"/>
  </sheetPr>
  <dimension ref="A1:C27"/>
  <sheetViews>
    <sheetView zoomScalePageLayoutView="0" workbookViewId="0" topLeftCell="A1">
      <selection activeCell="A1" sqref="A1"/>
    </sheetView>
  </sheetViews>
  <sheetFormatPr defaultColWidth="0" defaultRowHeight="15" zeroHeight="1"/>
  <cols>
    <col min="1" max="1" width="54.8515625" style="15" customWidth="1"/>
    <col min="2" max="2" width="12.8515625" style="15" customWidth="1"/>
    <col min="3" max="3" width="2.8515625" style="15" customWidth="1"/>
    <col min="4" max="16384" width="9.140625" style="15" hidden="1" customWidth="1"/>
  </cols>
  <sheetData>
    <row r="1" ht="15">
      <c r="A1" s="54" t="s">
        <v>619</v>
      </c>
    </row>
    <row r="2" spans="1:2" ht="22.5" customHeight="1">
      <c r="A2" s="72" t="s">
        <v>19</v>
      </c>
      <c r="B2" s="73"/>
    </row>
    <row r="3" spans="1:3" s="66" customFormat="1" ht="45" customHeight="1">
      <c r="A3" s="103" t="s">
        <v>20</v>
      </c>
      <c r="B3" s="103"/>
      <c r="C3" s="82"/>
    </row>
    <row r="4" spans="1:2" ht="22.5" customHeight="1">
      <c r="A4" s="72">
        <v>2012</v>
      </c>
      <c r="B4" s="73"/>
    </row>
    <row r="5" ht="16.5" customHeight="1">
      <c r="A5" s="76"/>
    </row>
    <row r="6" ht="16.5">
      <c r="A6" s="75" t="s">
        <v>21</v>
      </c>
    </row>
    <row r="7" spans="1:2" ht="15">
      <c r="A7" s="77" t="s">
        <v>22</v>
      </c>
      <c r="B7" s="78" t="s">
        <v>23</v>
      </c>
    </row>
    <row r="8" spans="1:2" ht="15">
      <c r="A8" s="76" t="s">
        <v>24</v>
      </c>
      <c r="B8" s="76" t="s">
        <v>24</v>
      </c>
    </row>
    <row r="9" spans="1:2" ht="15">
      <c r="A9" s="76" t="s">
        <v>25</v>
      </c>
      <c r="B9" s="91">
        <v>8445</v>
      </c>
    </row>
    <row r="10" spans="1:2" ht="15">
      <c r="A10" s="76" t="s">
        <v>26</v>
      </c>
      <c r="B10" s="91">
        <v>242</v>
      </c>
    </row>
    <row r="11" spans="1:2" ht="15">
      <c r="A11" s="79" t="s">
        <v>27</v>
      </c>
      <c r="B11" s="88">
        <v>8203</v>
      </c>
    </row>
    <row r="12" spans="1:2" ht="15">
      <c r="A12" s="76" t="s">
        <v>28</v>
      </c>
      <c r="B12" s="91">
        <v>60</v>
      </c>
    </row>
    <row r="13" spans="1:2" ht="15">
      <c r="A13" s="76" t="s">
        <v>29</v>
      </c>
      <c r="B13" s="91">
        <v>767727</v>
      </c>
    </row>
    <row r="14" spans="1:2" ht="15">
      <c r="A14" s="76" t="s">
        <v>30</v>
      </c>
      <c r="B14" s="91">
        <v>265457</v>
      </c>
    </row>
    <row r="15" spans="1:2" ht="15">
      <c r="A15" s="79" t="s">
        <v>31</v>
      </c>
      <c r="B15" s="88">
        <v>510533</v>
      </c>
    </row>
    <row r="16" spans="1:2" ht="15">
      <c r="A16" s="76" t="s">
        <v>32</v>
      </c>
      <c r="B16" s="91">
        <v>-498</v>
      </c>
    </row>
    <row r="17" spans="1:2" ht="15">
      <c r="A17" s="76" t="s">
        <v>33</v>
      </c>
      <c r="B17" s="91">
        <v>217</v>
      </c>
    </row>
    <row r="18" spans="1:2" ht="15">
      <c r="A18" s="76" t="s">
        <v>34</v>
      </c>
      <c r="B18" s="91">
        <v>350056</v>
      </c>
    </row>
    <row r="19" spans="1:2" ht="15">
      <c r="A19" s="76" t="s">
        <v>35</v>
      </c>
      <c r="B19" s="91">
        <v>7812</v>
      </c>
    </row>
    <row r="20" spans="1:2" ht="15">
      <c r="A20" s="76" t="s">
        <v>36</v>
      </c>
      <c r="B20" s="91">
        <v>0</v>
      </c>
    </row>
    <row r="21" spans="1:2" ht="13.5" customHeight="1">
      <c r="A21" s="76" t="s">
        <v>37</v>
      </c>
      <c r="B21" s="91">
        <v>0</v>
      </c>
    </row>
    <row r="22" spans="1:2" ht="23.25" customHeight="1">
      <c r="A22" s="76" t="s">
        <v>38</v>
      </c>
      <c r="B22" s="91">
        <v>0</v>
      </c>
    </row>
    <row r="23" spans="1:2" ht="15">
      <c r="A23" s="76" t="s">
        <v>39</v>
      </c>
      <c r="B23" s="91">
        <v>0</v>
      </c>
    </row>
    <row r="24" spans="1:2" ht="15">
      <c r="A24" s="79" t="s">
        <v>40</v>
      </c>
      <c r="B24" s="88">
        <v>152385</v>
      </c>
    </row>
    <row r="25" spans="1:2" ht="15">
      <c r="A25" s="76" t="s">
        <v>41</v>
      </c>
      <c r="B25" s="91">
        <v>37684</v>
      </c>
    </row>
    <row r="26" spans="1:2" ht="15">
      <c r="A26" s="79" t="s">
        <v>42</v>
      </c>
      <c r="B26" s="88">
        <v>114701</v>
      </c>
    </row>
    <row r="27" ht="15">
      <c r="A27" s="76"/>
    </row>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3.xml><?xml version="1.0" encoding="utf-8"?>
<worksheet xmlns="http://schemas.openxmlformats.org/spreadsheetml/2006/main" xmlns:r="http://schemas.openxmlformats.org/officeDocument/2006/relationships">
  <sheetPr>
    <tabColor theme="2"/>
  </sheetPr>
  <dimension ref="A1:C78"/>
  <sheetViews>
    <sheetView zoomScalePageLayoutView="0" workbookViewId="0" topLeftCell="A1">
      <selection activeCell="A1" sqref="A1"/>
    </sheetView>
  </sheetViews>
  <sheetFormatPr defaultColWidth="0" defaultRowHeight="15" zeroHeight="1"/>
  <cols>
    <col min="1" max="1" width="62.140625" style="15" customWidth="1"/>
    <col min="2" max="2" width="9.140625" style="15" customWidth="1"/>
    <col min="3" max="3" width="2.421875" style="15" customWidth="1"/>
    <col min="4" max="16384" width="9.140625" style="15" hidden="1" customWidth="1"/>
  </cols>
  <sheetData>
    <row r="1" ht="15">
      <c r="A1" s="54" t="s">
        <v>619</v>
      </c>
    </row>
    <row r="2" spans="1:2" ht="22.5" customHeight="1">
      <c r="A2" s="72" t="s">
        <v>43</v>
      </c>
      <c r="B2" s="84"/>
    </row>
    <row r="3" spans="1:3" s="66" customFormat="1" ht="45" customHeight="1">
      <c r="A3" s="103" t="s">
        <v>44</v>
      </c>
      <c r="B3" s="103"/>
      <c r="C3" s="80"/>
    </row>
    <row r="4" spans="1:2" ht="22.5" customHeight="1">
      <c r="A4" s="72">
        <v>2012</v>
      </c>
      <c r="B4" s="84"/>
    </row>
    <row r="5" ht="16.5" customHeight="1">
      <c r="A5" s="76"/>
    </row>
    <row r="6" ht="16.5">
      <c r="A6" s="75" t="s">
        <v>21</v>
      </c>
    </row>
    <row r="7" spans="1:2" ht="15">
      <c r="A7" s="77" t="s">
        <v>45</v>
      </c>
      <c r="B7" s="78" t="s">
        <v>23</v>
      </c>
    </row>
    <row r="8" spans="1:2" ht="15">
      <c r="A8" s="76" t="s">
        <v>24</v>
      </c>
      <c r="B8" s="76" t="s">
        <v>24</v>
      </c>
    </row>
    <row r="9" spans="1:2" ht="15">
      <c r="A9" s="79" t="s">
        <v>46</v>
      </c>
      <c r="B9" s="76" t="s">
        <v>24</v>
      </c>
    </row>
    <row r="10" spans="1:2" ht="15">
      <c r="A10" s="76" t="s">
        <v>24</v>
      </c>
      <c r="B10" s="76" t="s">
        <v>24</v>
      </c>
    </row>
    <row r="11" spans="1:2" ht="15">
      <c r="A11" s="76" t="s">
        <v>47</v>
      </c>
      <c r="B11" s="89">
        <v>8</v>
      </c>
    </row>
    <row r="12" spans="1:2" ht="15">
      <c r="A12" s="76" t="s">
        <v>640</v>
      </c>
      <c r="B12" s="89">
        <v>0</v>
      </c>
    </row>
    <row r="13" spans="1:2" ht="15">
      <c r="A13" s="76" t="s">
        <v>639</v>
      </c>
      <c r="B13" s="89">
        <v>143675</v>
      </c>
    </row>
    <row r="14" spans="1:2" ht="15">
      <c r="A14" s="76" t="s">
        <v>48</v>
      </c>
      <c r="B14" s="89">
        <v>0</v>
      </c>
    </row>
    <row r="15" spans="1:2" ht="15">
      <c r="A15" s="76" t="s">
        <v>638</v>
      </c>
      <c r="B15" s="89">
        <v>0</v>
      </c>
    </row>
    <row r="16" spans="1:2" ht="15">
      <c r="A16" s="76" t="s">
        <v>49</v>
      </c>
      <c r="B16" s="89">
        <v>420545</v>
      </c>
    </row>
    <row r="17" spans="1:2" ht="15">
      <c r="A17" s="76" t="s">
        <v>50</v>
      </c>
      <c r="B17" s="89">
        <v>0</v>
      </c>
    </row>
    <row r="18" spans="1:2" ht="15">
      <c r="A18" s="76" t="s">
        <v>51</v>
      </c>
      <c r="B18" s="89">
        <v>34999</v>
      </c>
    </row>
    <row r="19" spans="1:2" ht="15">
      <c r="A19" s="76" t="s">
        <v>52</v>
      </c>
      <c r="B19" s="89">
        <v>0</v>
      </c>
    </row>
    <row r="20" spans="1:2" ht="15">
      <c r="A20" s="76" t="s">
        <v>53</v>
      </c>
      <c r="B20" s="89">
        <v>0</v>
      </c>
    </row>
    <row r="21" spans="1:2" ht="15">
      <c r="A21" s="76" t="s">
        <v>54</v>
      </c>
      <c r="B21" s="89">
        <v>0</v>
      </c>
    </row>
    <row r="22" spans="1:2" ht="15">
      <c r="A22" s="76" t="s">
        <v>55</v>
      </c>
      <c r="B22" s="89">
        <v>10698</v>
      </c>
    </row>
    <row r="23" spans="1:2" ht="15">
      <c r="A23" s="76" t="s">
        <v>56</v>
      </c>
      <c r="B23" s="89">
        <v>0</v>
      </c>
    </row>
    <row r="24" spans="1:2" ht="15">
      <c r="A24" s="76" t="s">
        <v>57</v>
      </c>
      <c r="B24" s="89">
        <v>0</v>
      </c>
    </row>
    <row r="25" spans="1:2" ht="15">
      <c r="A25" s="76" t="s">
        <v>58</v>
      </c>
      <c r="B25" s="89">
        <v>0</v>
      </c>
    </row>
    <row r="26" spans="1:2" ht="15">
      <c r="A26" s="76" t="s">
        <v>59</v>
      </c>
      <c r="B26" s="89">
        <v>7094</v>
      </c>
    </row>
    <row r="27" spans="1:2" ht="15">
      <c r="A27" s="76" t="s">
        <v>60</v>
      </c>
      <c r="B27" s="89">
        <v>795</v>
      </c>
    </row>
    <row r="28" spans="1:2" ht="15">
      <c r="A28" s="76" t="s">
        <v>61</v>
      </c>
      <c r="B28" s="89">
        <v>679</v>
      </c>
    </row>
    <row r="29" spans="1:2" ht="15">
      <c r="A29" s="76" t="s">
        <v>62</v>
      </c>
      <c r="B29" s="89">
        <v>0</v>
      </c>
    </row>
    <row r="30" spans="1:2" ht="15">
      <c r="A30" s="76" t="s">
        <v>63</v>
      </c>
      <c r="B30" s="89">
        <v>56982</v>
      </c>
    </row>
    <row r="31" spans="1:2" ht="15">
      <c r="A31" s="76" t="s">
        <v>64</v>
      </c>
      <c r="B31" s="89">
        <v>15268</v>
      </c>
    </row>
    <row r="32" spans="1:2" ht="15">
      <c r="A32" s="79" t="s">
        <v>65</v>
      </c>
      <c r="B32" s="88">
        <v>690742</v>
      </c>
    </row>
    <row r="33" spans="1:2" ht="15">
      <c r="A33" s="76" t="s">
        <v>24</v>
      </c>
      <c r="B33" s="89" t="s">
        <v>24</v>
      </c>
    </row>
    <row r="34" spans="1:2" ht="15">
      <c r="A34" s="79" t="s">
        <v>66</v>
      </c>
      <c r="B34" s="89" t="s">
        <v>24</v>
      </c>
    </row>
    <row r="35" spans="1:2" ht="15">
      <c r="A35" s="76" t="s">
        <v>24</v>
      </c>
      <c r="B35" s="89" t="s">
        <v>24</v>
      </c>
    </row>
    <row r="36" spans="1:2" ht="15">
      <c r="A36" s="79" t="s">
        <v>67</v>
      </c>
      <c r="B36" s="89" t="s">
        <v>24</v>
      </c>
    </row>
    <row r="37" spans="1:2" ht="15">
      <c r="A37" s="76" t="s">
        <v>24</v>
      </c>
      <c r="B37" s="89" t="s">
        <v>24</v>
      </c>
    </row>
    <row r="38" spans="1:2" ht="15">
      <c r="A38" s="76" t="s">
        <v>68</v>
      </c>
      <c r="B38" s="89">
        <v>0</v>
      </c>
    </row>
    <row r="39" spans="1:2" ht="15">
      <c r="A39" s="76" t="s">
        <v>69</v>
      </c>
      <c r="B39" s="89">
        <v>0</v>
      </c>
    </row>
    <row r="40" spans="1:2" ht="15">
      <c r="A40" s="76" t="s">
        <v>70</v>
      </c>
      <c r="B40" s="89">
        <v>0</v>
      </c>
    </row>
    <row r="41" spans="1:2" ht="15">
      <c r="A41" s="76" t="s">
        <v>71</v>
      </c>
      <c r="B41" s="89">
        <v>0</v>
      </c>
    </row>
    <row r="42" spans="1:2" ht="15">
      <c r="A42" s="76" t="s">
        <v>72</v>
      </c>
      <c r="B42" s="89">
        <v>0</v>
      </c>
    </row>
    <row r="43" spans="1:2" ht="15">
      <c r="A43" s="76" t="s">
        <v>637</v>
      </c>
      <c r="B43" s="89">
        <v>0</v>
      </c>
    </row>
    <row r="44" spans="1:2" ht="15">
      <c r="A44" s="76" t="s">
        <v>73</v>
      </c>
      <c r="B44" s="89">
        <v>2740</v>
      </c>
    </row>
    <row r="45" spans="1:2" ht="15">
      <c r="A45" s="76" t="s">
        <v>74</v>
      </c>
      <c r="B45" s="89">
        <v>0</v>
      </c>
    </row>
    <row r="46" spans="1:2" ht="15">
      <c r="A46" s="76" t="s">
        <v>75</v>
      </c>
      <c r="B46" s="89">
        <v>154976</v>
      </c>
    </row>
    <row r="47" spans="1:2" ht="15">
      <c r="A47" s="76" t="s">
        <v>76</v>
      </c>
      <c r="B47" s="89">
        <v>17</v>
      </c>
    </row>
    <row r="48" spans="1:2" ht="15">
      <c r="A48" s="79" t="s">
        <v>77</v>
      </c>
      <c r="B48" s="88">
        <v>157734</v>
      </c>
    </row>
    <row r="49" spans="1:2" ht="15">
      <c r="A49" s="79" t="s">
        <v>78</v>
      </c>
      <c r="B49" s="89" t="s">
        <v>24</v>
      </c>
    </row>
    <row r="50" spans="1:2" ht="15">
      <c r="A50" s="76" t="s">
        <v>24</v>
      </c>
      <c r="B50" s="89" t="s">
        <v>24</v>
      </c>
    </row>
    <row r="51" spans="1:2" ht="15">
      <c r="A51" s="76" t="s">
        <v>79</v>
      </c>
      <c r="B51" s="89">
        <v>2016</v>
      </c>
    </row>
    <row r="52" spans="1:2" ht="15">
      <c r="A52" s="76" t="s">
        <v>80</v>
      </c>
      <c r="B52" s="89">
        <v>54</v>
      </c>
    </row>
    <row r="53" spans="1:2" ht="15">
      <c r="A53" s="76" t="s">
        <v>81</v>
      </c>
      <c r="B53" s="89">
        <v>0</v>
      </c>
    </row>
    <row r="54" spans="1:2" ht="15">
      <c r="A54" s="76" t="s">
        <v>82</v>
      </c>
      <c r="B54" s="89">
        <v>0</v>
      </c>
    </row>
    <row r="55" spans="1:2" ht="15">
      <c r="A55" s="76" t="s">
        <v>83</v>
      </c>
      <c r="B55" s="89">
        <v>546</v>
      </c>
    </row>
    <row r="56" spans="1:2" ht="15">
      <c r="A56" s="79" t="s">
        <v>84</v>
      </c>
      <c r="B56" s="88">
        <v>2616</v>
      </c>
    </row>
    <row r="57" spans="1:2" ht="15">
      <c r="A57" s="79" t="s">
        <v>85</v>
      </c>
      <c r="B57" s="89" t="s">
        <v>24</v>
      </c>
    </row>
    <row r="58" spans="1:2" ht="15">
      <c r="A58" s="76" t="s">
        <v>24</v>
      </c>
      <c r="B58" s="89" t="s">
        <v>24</v>
      </c>
    </row>
    <row r="59" spans="1:2" ht="15">
      <c r="A59" s="79" t="s">
        <v>86</v>
      </c>
      <c r="B59" s="88">
        <v>0</v>
      </c>
    </row>
    <row r="60" spans="1:2" ht="15">
      <c r="A60" s="79" t="s">
        <v>87</v>
      </c>
      <c r="B60" s="89" t="s">
        <v>24</v>
      </c>
    </row>
    <row r="61" spans="1:2" ht="15">
      <c r="A61" s="76" t="s">
        <v>24</v>
      </c>
      <c r="B61" s="89" t="s">
        <v>24</v>
      </c>
    </row>
    <row r="62" spans="1:2" ht="15">
      <c r="A62" s="76" t="s">
        <v>88</v>
      </c>
      <c r="B62" s="89">
        <v>163387</v>
      </c>
    </row>
    <row r="63" spans="1:2" ht="15">
      <c r="A63" s="76" t="s">
        <v>89</v>
      </c>
      <c r="B63" s="89">
        <v>10000</v>
      </c>
    </row>
    <row r="64" spans="1:2" ht="15">
      <c r="A64" s="76" t="s">
        <v>90</v>
      </c>
      <c r="B64" s="89">
        <v>0</v>
      </c>
    </row>
    <row r="65" spans="1:2" ht="15">
      <c r="A65" s="76" t="s">
        <v>91</v>
      </c>
      <c r="B65" s="89">
        <v>0</v>
      </c>
    </row>
    <row r="66" spans="1:2" ht="15">
      <c r="A66" s="76" t="s">
        <v>92</v>
      </c>
      <c r="B66" s="89">
        <v>0</v>
      </c>
    </row>
    <row r="67" spans="1:2" ht="24" customHeight="1">
      <c r="A67" s="76" t="s">
        <v>93</v>
      </c>
      <c r="B67" s="89">
        <v>0</v>
      </c>
    </row>
    <row r="68" spans="1:2" ht="24" customHeight="1">
      <c r="A68" s="76" t="s">
        <v>94</v>
      </c>
      <c r="B68" s="89">
        <v>0</v>
      </c>
    </row>
    <row r="69" spans="1:2" ht="15">
      <c r="A69" s="76" t="s">
        <v>95</v>
      </c>
      <c r="B69" s="89">
        <v>0</v>
      </c>
    </row>
    <row r="70" spans="1:2" ht="15">
      <c r="A70" s="76" t="s">
        <v>96</v>
      </c>
      <c r="B70" s="89">
        <v>0</v>
      </c>
    </row>
    <row r="71" spans="1:2" ht="15">
      <c r="A71" s="76" t="s">
        <v>97</v>
      </c>
      <c r="B71" s="89">
        <v>0</v>
      </c>
    </row>
    <row r="72" spans="1:2" ht="15">
      <c r="A72" s="76" t="s">
        <v>98</v>
      </c>
      <c r="B72" s="89">
        <v>0</v>
      </c>
    </row>
    <row r="73" spans="1:2" ht="15">
      <c r="A73" s="76" t="s">
        <v>99</v>
      </c>
      <c r="B73" s="89">
        <v>0</v>
      </c>
    </row>
    <row r="74" spans="1:2" ht="15">
      <c r="A74" s="76" t="s">
        <v>100</v>
      </c>
      <c r="B74" s="89">
        <v>0</v>
      </c>
    </row>
    <row r="75" spans="1:2" ht="15">
      <c r="A75" s="76" t="s">
        <v>101</v>
      </c>
      <c r="B75" s="89">
        <v>357005</v>
      </c>
    </row>
    <row r="76" spans="1:2" ht="15">
      <c r="A76" s="79" t="s">
        <v>102</v>
      </c>
      <c r="B76" s="88">
        <v>530392</v>
      </c>
    </row>
    <row r="77" spans="1:2" ht="15">
      <c r="A77" s="79" t="s">
        <v>103</v>
      </c>
      <c r="B77" s="88">
        <v>690742</v>
      </c>
    </row>
    <row r="78" ht="15">
      <c r="A78" s="76"/>
    </row>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rowBreaks count="1" manualBreakCount="1">
    <brk id="33" max="1" man="1"/>
  </rowBreaks>
  <legacyDrawingHF r:id="rId1"/>
</worksheet>
</file>

<file path=xl/worksheets/sheet4.xml><?xml version="1.0" encoding="utf-8"?>
<worksheet xmlns="http://schemas.openxmlformats.org/spreadsheetml/2006/main" xmlns:r="http://schemas.openxmlformats.org/officeDocument/2006/relationships">
  <sheetPr>
    <tabColor theme="2"/>
  </sheetPr>
  <dimension ref="A1:C55"/>
  <sheetViews>
    <sheetView zoomScalePageLayoutView="0" workbookViewId="0" topLeftCell="A1">
      <selection activeCell="A1" sqref="A1"/>
    </sheetView>
  </sheetViews>
  <sheetFormatPr defaultColWidth="0" defaultRowHeight="15" zeroHeight="1"/>
  <cols>
    <col min="1" max="1" width="57.140625" style="15" customWidth="1"/>
    <col min="2" max="2" width="11.00390625" style="15" customWidth="1"/>
    <col min="3" max="3" width="3.140625" style="15" customWidth="1"/>
    <col min="4" max="16384" width="9.140625" style="15" hidden="1" customWidth="1"/>
  </cols>
  <sheetData>
    <row r="1" ht="15">
      <c r="A1" s="54" t="s">
        <v>619</v>
      </c>
    </row>
    <row r="2" spans="1:2" ht="22.5" customHeight="1">
      <c r="A2" s="72" t="s">
        <v>104</v>
      </c>
      <c r="B2" s="73"/>
    </row>
    <row r="3" spans="1:3" s="66" customFormat="1" ht="45" customHeight="1">
      <c r="A3" s="103" t="s">
        <v>105</v>
      </c>
      <c r="B3" s="103"/>
      <c r="C3" s="80"/>
    </row>
    <row r="4" spans="1:2" ht="22.5" customHeight="1">
      <c r="A4" s="72">
        <v>2012</v>
      </c>
      <c r="B4" s="73"/>
    </row>
    <row r="5" ht="16.5" customHeight="1">
      <c r="A5" s="76"/>
    </row>
    <row r="6" ht="16.5">
      <c r="A6" s="75" t="s">
        <v>21</v>
      </c>
    </row>
    <row r="7" spans="1:2" ht="15">
      <c r="A7" s="77" t="s">
        <v>106</v>
      </c>
      <c r="B7" s="78" t="s">
        <v>23</v>
      </c>
    </row>
    <row r="8" spans="1:2" ht="15">
      <c r="A8" s="76" t="s">
        <v>24</v>
      </c>
      <c r="B8" s="76" t="s">
        <v>24</v>
      </c>
    </row>
    <row r="9" spans="1:2" ht="15">
      <c r="A9" s="79" t="s">
        <v>107</v>
      </c>
      <c r="B9" s="88">
        <v>58752</v>
      </c>
    </row>
    <row r="10" spans="1:2" ht="15">
      <c r="A10" s="76" t="s">
        <v>108</v>
      </c>
      <c r="B10" s="89">
        <v>0</v>
      </c>
    </row>
    <row r="11" spans="1:2" ht="15">
      <c r="A11" s="76" t="s">
        <v>109</v>
      </c>
      <c r="B11" s="89">
        <v>0</v>
      </c>
    </row>
    <row r="12" spans="1:2" ht="15">
      <c r="A12" s="76" t="s">
        <v>110</v>
      </c>
      <c r="B12" s="89">
        <v>104635</v>
      </c>
    </row>
    <row r="13" spans="1:2" ht="24.75" customHeight="1">
      <c r="A13" s="76" t="s">
        <v>641</v>
      </c>
      <c r="B13" s="89">
        <v>0</v>
      </c>
    </row>
    <row r="14" spans="1:2" ht="15">
      <c r="A14" s="79" t="s">
        <v>111</v>
      </c>
      <c r="B14" s="88">
        <v>163387</v>
      </c>
    </row>
    <row r="15" spans="1:2" ht="15">
      <c r="A15" s="79" t="s">
        <v>112</v>
      </c>
      <c r="B15" s="88">
        <v>10000</v>
      </c>
    </row>
    <row r="16" spans="1:2" ht="15">
      <c r="A16" s="76" t="s">
        <v>113</v>
      </c>
      <c r="B16" s="89">
        <v>0</v>
      </c>
    </row>
    <row r="17" spans="1:2" ht="15">
      <c r="A17" s="76" t="s">
        <v>114</v>
      </c>
      <c r="B17" s="89">
        <v>0</v>
      </c>
    </row>
    <row r="18" spans="1:2" ht="15">
      <c r="A18" s="76" t="s">
        <v>115</v>
      </c>
      <c r="B18" s="89">
        <v>0</v>
      </c>
    </row>
    <row r="19" spans="1:2" ht="15">
      <c r="A19" s="76" t="s">
        <v>116</v>
      </c>
      <c r="B19" s="89">
        <v>0</v>
      </c>
    </row>
    <row r="20" spans="1:2" ht="15">
      <c r="A20" s="76" t="s">
        <v>117</v>
      </c>
      <c r="B20" s="89">
        <v>0</v>
      </c>
    </row>
    <row r="21" spans="1:2" ht="15">
      <c r="A21" s="79" t="s">
        <v>118</v>
      </c>
      <c r="B21" s="88">
        <v>10000</v>
      </c>
    </row>
    <row r="22" spans="1:2" ht="15">
      <c r="A22" s="79" t="s">
        <v>119</v>
      </c>
      <c r="B22" s="88">
        <v>0</v>
      </c>
    </row>
    <row r="23" spans="1:2" ht="15">
      <c r="A23" s="76" t="s">
        <v>113</v>
      </c>
      <c r="B23" s="89">
        <v>0</v>
      </c>
    </row>
    <row r="24" spans="1:2" ht="15">
      <c r="A24" s="76" t="s">
        <v>120</v>
      </c>
      <c r="B24" s="89">
        <v>0</v>
      </c>
    </row>
    <row r="25" spans="1:2" ht="15">
      <c r="A25" s="76" t="s">
        <v>115</v>
      </c>
      <c r="B25" s="89">
        <v>0</v>
      </c>
    </row>
    <row r="26" spans="1:2" ht="15">
      <c r="A26" s="76" t="s">
        <v>121</v>
      </c>
      <c r="B26" s="89">
        <v>0</v>
      </c>
    </row>
    <row r="27" spans="1:2" ht="15">
      <c r="A27" s="76" t="s">
        <v>122</v>
      </c>
      <c r="B27" s="89">
        <v>0</v>
      </c>
    </row>
    <row r="28" spans="1:2" ht="15">
      <c r="A28" s="76" t="s">
        <v>123</v>
      </c>
      <c r="B28" s="89">
        <v>0</v>
      </c>
    </row>
    <row r="29" spans="1:2" ht="15">
      <c r="A29" s="76" t="s">
        <v>124</v>
      </c>
      <c r="B29" s="89">
        <v>0</v>
      </c>
    </row>
    <row r="30" spans="1:2" ht="15">
      <c r="A30" s="76" t="s">
        <v>125</v>
      </c>
      <c r="B30" s="89">
        <v>0</v>
      </c>
    </row>
    <row r="31" spans="1:2" ht="15">
      <c r="A31" s="79" t="s">
        <v>126</v>
      </c>
      <c r="B31" s="88">
        <v>0</v>
      </c>
    </row>
    <row r="32" spans="1:2" ht="15">
      <c r="A32" s="79" t="s">
        <v>127</v>
      </c>
      <c r="B32" s="88">
        <v>0</v>
      </c>
    </row>
    <row r="33" spans="1:2" ht="15">
      <c r="A33" s="76" t="s">
        <v>113</v>
      </c>
      <c r="B33" s="89">
        <v>0</v>
      </c>
    </row>
    <row r="34" spans="1:2" ht="15">
      <c r="A34" s="76" t="s">
        <v>128</v>
      </c>
      <c r="B34" s="89">
        <v>0</v>
      </c>
    </row>
    <row r="35" spans="1:2" ht="15">
      <c r="A35" s="76" t="s">
        <v>115</v>
      </c>
      <c r="B35" s="89">
        <v>0</v>
      </c>
    </row>
    <row r="36" spans="1:2" ht="15">
      <c r="A36" s="76" t="s">
        <v>129</v>
      </c>
      <c r="B36" s="89">
        <v>0</v>
      </c>
    </row>
    <row r="37" spans="1:2" ht="15">
      <c r="A37" s="76" t="s">
        <v>130</v>
      </c>
      <c r="B37" s="89">
        <v>0</v>
      </c>
    </row>
    <row r="38" spans="1:2" ht="15">
      <c r="A38" s="76" t="s">
        <v>131</v>
      </c>
      <c r="B38" s="89">
        <v>0</v>
      </c>
    </row>
    <row r="39" spans="1:2" ht="15">
      <c r="A39" s="76" t="s">
        <v>124</v>
      </c>
      <c r="B39" s="89">
        <v>0</v>
      </c>
    </row>
    <row r="40" spans="1:2" ht="15">
      <c r="A40" s="79" t="s">
        <v>132</v>
      </c>
      <c r="B40" s="88">
        <v>0</v>
      </c>
    </row>
    <row r="41" spans="1:2" ht="15">
      <c r="A41" s="79" t="s">
        <v>133</v>
      </c>
      <c r="B41" s="88">
        <v>297459</v>
      </c>
    </row>
    <row r="42" spans="1:2" ht="15">
      <c r="A42" s="76" t="s">
        <v>113</v>
      </c>
      <c r="B42" s="89">
        <v>979</v>
      </c>
    </row>
    <row r="43" spans="1:2" ht="15">
      <c r="A43" s="76" t="s">
        <v>134</v>
      </c>
      <c r="B43" s="89">
        <v>113722</v>
      </c>
    </row>
    <row r="44" spans="1:2" ht="15">
      <c r="A44" s="76" t="s">
        <v>115</v>
      </c>
      <c r="B44" s="89">
        <v>36246</v>
      </c>
    </row>
    <row r="45" spans="1:2" ht="15">
      <c r="A45" s="76" t="s">
        <v>129</v>
      </c>
      <c r="B45" s="89">
        <v>0</v>
      </c>
    </row>
    <row r="46" spans="1:2" ht="15">
      <c r="A46" s="76" t="s">
        <v>130</v>
      </c>
      <c r="B46" s="89">
        <v>0</v>
      </c>
    </row>
    <row r="47" spans="1:2" ht="15">
      <c r="A47" s="76" t="s">
        <v>131</v>
      </c>
      <c r="B47" s="89">
        <v>0</v>
      </c>
    </row>
    <row r="48" spans="1:2" ht="15">
      <c r="A48" s="76" t="s">
        <v>135</v>
      </c>
      <c r="B48" s="89">
        <v>91400</v>
      </c>
    </row>
    <row r="49" spans="1:2" ht="15">
      <c r="A49" s="76" t="s">
        <v>136</v>
      </c>
      <c r="B49" s="89">
        <v>0</v>
      </c>
    </row>
    <row r="50" spans="1:2" ht="15">
      <c r="A50" s="79" t="s">
        <v>137</v>
      </c>
      <c r="B50" s="88">
        <v>357005</v>
      </c>
    </row>
    <row r="51" spans="1:2" ht="15">
      <c r="A51" s="79" t="s">
        <v>102</v>
      </c>
      <c r="B51" s="88">
        <v>530392</v>
      </c>
    </row>
    <row r="52" spans="1:2" ht="15">
      <c r="A52" s="76" t="s">
        <v>138</v>
      </c>
      <c r="B52" s="89">
        <v>110000</v>
      </c>
    </row>
    <row r="53" spans="1:2" ht="15">
      <c r="A53" s="76" t="s">
        <v>139</v>
      </c>
      <c r="B53" s="89">
        <v>0</v>
      </c>
    </row>
    <row r="54" spans="1:2" ht="15">
      <c r="A54" s="89"/>
      <c r="B54" s="89"/>
    </row>
    <row r="55" ht="15">
      <c r="A55" s="76"/>
    </row>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rowBreaks count="1" manualBreakCount="1">
    <brk id="40" max="1" man="1"/>
  </rowBreaks>
  <legacyDrawingHF r:id="rId1"/>
</worksheet>
</file>

<file path=xl/worksheets/sheet5.xml><?xml version="1.0" encoding="utf-8"?>
<worksheet xmlns="http://schemas.openxmlformats.org/spreadsheetml/2006/main" xmlns:r="http://schemas.openxmlformats.org/officeDocument/2006/relationships">
  <sheetPr>
    <tabColor theme="2"/>
  </sheetPr>
  <dimension ref="A1:C11"/>
  <sheetViews>
    <sheetView zoomScalePageLayoutView="0" workbookViewId="0" topLeftCell="A1">
      <selection activeCell="A1" sqref="A1"/>
    </sheetView>
  </sheetViews>
  <sheetFormatPr defaultColWidth="0" defaultRowHeight="15" zeroHeight="1"/>
  <cols>
    <col min="1" max="1" width="55.140625" style="15" customWidth="1"/>
    <col min="2" max="2" width="9.140625" style="15" customWidth="1"/>
    <col min="3" max="3" width="2.57421875" style="15" customWidth="1"/>
    <col min="4" max="16384" width="9.140625" style="15" hidden="1" customWidth="1"/>
  </cols>
  <sheetData>
    <row r="1" ht="15">
      <c r="A1" s="54" t="s">
        <v>619</v>
      </c>
    </row>
    <row r="2" spans="1:2" ht="22.5" customHeight="1">
      <c r="A2" s="72" t="s">
        <v>140</v>
      </c>
      <c r="B2" s="73"/>
    </row>
    <row r="3" spans="1:3" s="66" customFormat="1" ht="45" customHeight="1">
      <c r="A3" s="103" t="s">
        <v>141</v>
      </c>
      <c r="B3" s="103"/>
      <c r="C3" s="80"/>
    </row>
    <row r="4" spans="1:2" ht="22.5" customHeight="1">
      <c r="A4" s="72">
        <v>2012</v>
      </c>
      <c r="B4" s="73"/>
    </row>
    <row r="5" ht="16.5" customHeight="1">
      <c r="A5" s="76"/>
    </row>
    <row r="6" ht="16.5">
      <c r="A6" s="75" t="s">
        <v>21</v>
      </c>
    </row>
    <row r="7" spans="1:2" ht="15">
      <c r="A7" s="77" t="s">
        <v>142</v>
      </c>
      <c r="B7" s="78" t="s">
        <v>23</v>
      </c>
    </row>
    <row r="8" spans="1:2" ht="15">
      <c r="A8" s="76" t="s">
        <v>24</v>
      </c>
      <c r="B8" s="76" t="s">
        <v>24</v>
      </c>
    </row>
    <row r="9" spans="1:2" ht="15">
      <c r="A9" s="76" t="s">
        <v>143</v>
      </c>
      <c r="B9" s="93">
        <v>386759</v>
      </c>
    </row>
    <row r="10" spans="1:2" ht="15">
      <c r="A10" s="76" t="s">
        <v>144</v>
      </c>
      <c r="B10" s="93">
        <v>846846</v>
      </c>
    </row>
    <row r="11" spans="1:2" ht="24" customHeight="1">
      <c r="A11" s="76" t="s">
        <v>145</v>
      </c>
      <c r="B11" s="92">
        <v>45.671</v>
      </c>
    </row>
    <row r="12" ht="15"/>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theme="2"/>
  </sheetPr>
  <dimension ref="A1:C23"/>
  <sheetViews>
    <sheetView zoomScalePageLayoutView="0" workbookViewId="0" topLeftCell="A1">
      <selection activeCell="A1" sqref="A1"/>
    </sheetView>
  </sheetViews>
  <sheetFormatPr defaultColWidth="0" defaultRowHeight="15" zeroHeight="1"/>
  <cols>
    <col min="1" max="1" width="57.140625" style="15" customWidth="1"/>
    <col min="2" max="2" width="9.140625" style="15" customWidth="1"/>
    <col min="3" max="3" width="2.57421875" style="15" customWidth="1"/>
    <col min="4" max="16384" width="9.140625" style="15" hidden="1" customWidth="1"/>
  </cols>
  <sheetData>
    <row r="1" ht="15">
      <c r="A1" s="54" t="s">
        <v>619</v>
      </c>
    </row>
    <row r="2" spans="1:2" ht="22.5" customHeight="1">
      <c r="A2" s="72" t="s">
        <v>146</v>
      </c>
      <c r="B2" s="73"/>
    </row>
    <row r="3" spans="1:3" s="83" customFormat="1" ht="45" customHeight="1">
      <c r="A3" s="103" t="s">
        <v>631</v>
      </c>
      <c r="B3" s="103"/>
      <c r="C3" s="82"/>
    </row>
    <row r="4" spans="1:2" ht="22.5" customHeight="1">
      <c r="A4" s="72">
        <v>2012</v>
      </c>
      <c r="B4" s="73"/>
    </row>
    <row r="5" ht="16.5" customHeight="1">
      <c r="A5" s="76"/>
    </row>
    <row r="6" ht="16.5">
      <c r="A6" s="75" t="s">
        <v>21</v>
      </c>
    </row>
    <row r="7" spans="1:2" ht="15">
      <c r="A7" s="77" t="s">
        <v>147</v>
      </c>
      <c r="B7" s="78" t="s">
        <v>23</v>
      </c>
    </row>
    <row r="8" spans="1:2" ht="15">
      <c r="A8" s="76" t="s">
        <v>24</v>
      </c>
      <c r="B8" s="76" t="s">
        <v>24</v>
      </c>
    </row>
    <row r="9" spans="1:2" ht="15">
      <c r="A9" s="79" t="s">
        <v>148</v>
      </c>
      <c r="B9" s="76" t="s">
        <v>24</v>
      </c>
    </row>
    <row r="10" spans="1:2" ht="15">
      <c r="A10" s="76" t="s">
        <v>24</v>
      </c>
      <c r="B10" s="76" t="s">
        <v>24</v>
      </c>
    </row>
    <row r="11" spans="1:2" ht="15">
      <c r="A11" s="76" t="s">
        <v>149</v>
      </c>
      <c r="B11" s="93">
        <v>0</v>
      </c>
    </row>
    <row r="12" spans="1:2" ht="15">
      <c r="A12" s="76" t="s">
        <v>150</v>
      </c>
      <c r="B12" s="93">
        <v>0</v>
      </c>
    </row>
    <row r="13" spans="1:2" ht="15">
      <c r="A13" s="76" t="s">
        <v>151</v>
      </c>
      <c r="B13" s="93">
        <v>0</v>
      </c>
    </row>
    <row r="14" spans="1:2" ht="15">
      <c r="A14" s="76" t="s">
        <v>152</v>
      </c>
      <c r="B14" s="93">
        <v>18582</v>
      </c>
    </row>
    <row r="15" spans="1:2" ht="15">
      <c r="A15" s="79" t="s">
        <v>153</v>
      </c>
      <c r="B15" s="88">
        <v>18582</v>
      </c>
    </row>
    <row r="16" spans="1:2" ht="15">
      <c r="A16" s="76" t="s">
        <v>24</v>
      </c>
      <c r="B16" s="93" t="s">
        <v>24</v>
      </c>
    </row>
    <row r="17" spans="1:2" ht="15">
      <c r="A17" s="79" t="s">
        <v>154</v>
      </c>
      <c r="B17" s="93" t="s">
        <v>24</v>
      </c>
    </row>
    <row r="18" spans="1:2" ht="15">
      <c r="A18" s="76" t="s">
        <v>24</v>
      </c>
      <c r="B18" s="93" t="s">
        <v>24</v>
      </c>
    </row>
    <row r="19" spans="1:2" ht="15">
      <c r="A19" s="76" t="s">
        <v>155</v>
      </c>
      <c r="B19" s="93">
        <v>0</v>
      </c>
    </row>
    <row r="20" spans="1:2" ht="15">
      <c r="A20" s="76" t="s">
        <v>156</v>
      </c>
      <c r="B20" s="93">
        <v>0</v>
      </c>
    </row>
    <row r="21" spans="1:2" ht="15">
      <c r="A21" s="76" t="s">
        <v>157</v>
      </c>
      <c r="B21" s="93">
        <v>713</v>
      </c>
    </row>
    <row r="22" spans="1:2" ht="15">
      <c r="A22" s="79" t="s">
        <v>153</v>
      </c>
      <c r="B22" s="88">
        <v>713</v>
      </c>
    </row>
    <row r="23" spans="1:2" ht="15">
      <c r="A23" s="76"/>
      <c r="B23" s="76"/>
    </row>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theme="2"/>
  </sheetPr>
  <dimension ref="A1:C110"/>
  <sheetViews>
    <sheetView zoomScalePageLayoutView="0" workbookViewId="0" topLeftCell="A1">
      <selection activeCell="A1" sqref="A1"/>
    </sheetView>
  </sheetViews>
  <sheetFormatPr defaultColWidth="0" defaultRowHeight="15" zeroHeight="1"/>
  <cols>
    <col min="1" max="1" width="51.28125" style="15" customWidth="1"/>
    <col min="2" max="2" width="10.421875" style="15" customWidth="1"/>
    <col min="3" max="3" width="11.7109375" style="15" customWidth="1"/>
    <col min="4" max="16384" width="9.140625" style="15" hidden="1" customWidth="1"/>
  </cols>
  <sheetData>
    <row r="1" ht="15">
      <c r="A1" s="54" t="s">
        <v>619</v>
      </c>
    </row>
    <row r="2" spans="1:2" ht="22.5" customHeight="1">
      <c r="A2" s="72" t="s">
        <v>158</v>
      </c>
      <c r="B2" s="73"/>
    </row>
    <row r="3" spans="1:2" s="66" customFormat="1" ht="45" customHeight="1">
      <c r="A3" s="103" t="s">
        <v>20</v>
      </c>
      <c r="B3" s="103"/>
    </row>
    <row r="4" spans="1:2" ht="22.5" customHeight="1">
      <c r="A4" s="72">
        <v>2012</v>
      </c>
      <c r="B4" s="73"/>
    </row>
    <row r="5" ht="16.5" customHeight="1">
      <c r="A5" s="76"/>
    </row>
    <row r="6" ht="16.5">
      <c r="A6" s="75" t="s">
        <v>21</v>
      </c>
    </row>
    <row r="7" spans="1:2" ht="15">
      <c r="A7" s="77" t="s">
        <v>159</v>
      </c>
      <c r="B7" s="78" t="s">
        <v>23</v>
      </c>
    </row>
    <row r="8" spans="1:2" ht="15">
      <c r="A8" s="76" t="s">
        <v>24</v>
      </c>
      <c r="B8" s="76" t="s">
        <v>24</v>
      </c>
    </row>
    <row r="9" spans="1:2" ht="15">
      <c r="A9" s="79" t="s">
        <v>160</v>
      </c>
      <c r="B9" s="76" t="s">
        <v>24</v>
      </c>
    </row>
    <row r="10" spans="1:2" ht="15">
      <c r="A10" s="76" t="s">
        <v>24</v>
      </c>
      <c r="B10" s="76" t="s">
        <v>24</v>
      </c>
    </row>
    <row r="11" spans="1:2" ht="15">
      <c r="A11" s="76" t="s">
        <v>161</v>
      </c>
      <c r="B11" s="89">
        <v>1396</v>
      </c>
    </row>
    <row r="12" spans="1:2" ht="15">
      <c r="A12" s="76" t="s">
        <v>162</v>
      </c>
      <c r="B12" s="89">
        <v>122</v>
      </c>
    </row>
    <row r="13" spans="1:2" ht="15">
      <c r="A13" s="76" t="s">
        <v>163</v>
      </c>
      <c r="B13" s="89">
        <v>0</v>
      </c>
    </row>
    <row r="14" spans="1:2" ht="15">
      <c r="A14" s="76" t="s">
        <v>164</v>
      </c>
      <c r="B14" s="89">
        <v>6926</v>
      </c>
    </row>
    <row r="15" spans="1:2" ht="15">
      <c r="A15" s="76" t="s">
        <v>165</v>
      </c>
      <c r="B15" s="89">
        <v>0</v>
      </c>
    </row>
    <row r="16" spans="1:2" ht="15">
      <c r="A16" s="76" t="s">
        <v>166</v>
      </c>
      <c r="B16" s="89" t="s">
        <v>24</v>
      </c>
    </row>
    <row r="17" spans="1:2" ht="15">
      <c r="A17" s="76" t="s">
        <v>24</v>
      </c>
      <c r="B17" s="89" t="s">
        <v>24</v>
      </c>
    </row>
    <row r="18" spans="1:2" ht="15">
      <c r="A18" s="76" t="s">
        <v>167</v>
      </c>
      <c r="B18" s="89">
        <v>0</v>
      </c>
    </row>
    <row r="19" spans="1:2" ht="15">
      <c r="A19" s="76" t="s">
        <v>168</v>
      </c>
      <c r="B19" s="89">
        <v>0</v>
      </c>
    </row>
    <row r="20" spans="1:2" ht="15">
      <c r="A20" s="76" t="s">
        <v>169</v>
      </c>
      <c r="B20" s="89">
        <v>0</v>
      </c>
    </row>
    <row r="21" spans="1:2" ht="15">
      <c r="A21" s="76" t="s">
        <v>170</v>
      </c>
      <c r="B21" s="89">
        <v>0</v>
      </c>
    </row>
    <row r="22" spans="1:2" ht="15">
      <c r="A22" s="76" t="s">
        <v>171</v>
      </c>
      <c r="B22" s="89">
        <v>0</v>
      </c>
    </row>
    <row r="23" spans="1:2" ht="15">
      <c r="A23" s="76" t="s">
        <v>172</v>
      </c>
      <c r="B23" s="89">
        <v>1</v>
      </c>
    </row>
    <row r="24" spans="1:2" ht="15">
      <c r="A24" s="79" t="s">
        <v>173</v>
      </c>
      <c r="B24" s="88">
        <v>8445</v>
      </c>
    </row>
    <row r="25" spans="1:2" ht="24" customHeight="1">
      <c r="A25" s="76" t="s">
        <v>174</v>
      </c>
      <c r="B25" s="89" t="s">
        <v>24</v>
      </c>
    </row>
    <row r="26" spans="1:2" ht="15">
      <c r="A26" s="76" t="s">
        <v>24</v>
      </c>
      <c r="B26" s="89" t="s">
        <v>24</v>
      </c>
    </row>
    <row r="27" spans="1:2" ht="15">
      <c r="A27" s="76" t="s">
        <v>161</v>
      </c>
      <c r="B27" s="89">
        <v>0</v>
      </c>
    </row>
    <row r="28" spans="1:2" ht="15">
      <c r="A28" s="76" t="s">
        <v>162</v>
      </c>
      <c r="B28" s="89">
        <v>0</v>
      </c>
    </row>
    <row r="29" spans="1:2" ht="15">
      <c r="A29" s="79" t="s">
        <v>175</v>
      </c>
      <c r="B29" s="89" t="s">
        <v>24</v>
      </c>
    </row>
    <row r="30" spans="1:2" ht="15">
      <c r="A30" s="76" t="s">
        <v>24</v>
      </c>
      <c r="B30" s="89" t="s">
        <v>24</v>
      </c>
    </row>
    <row r="31" spans="1:2" ht="15">
      <c r="A31" s="76" t="s">
        <v>176</v>
      </c>
      <c r="B31" s="89">
        <v>3</v>
      </c>
    </row>
    <row r="32" spans="1:2" ht="15">
      <c r="A32" s="76" t="s">
        <v>177</v>
      </c>
      <c r="B32" s="89">
        <v>0</v>
      </c>
    </row>
    <row r="33" spans="1:2" ht="15">
      <c r="A33" s="76" t="s">
        <v>178</v>
      </c>
      <c r="B33" s="89">
        <v>0</v>
      </c>
    </row>
    <row r="34" spans="1:2" ht="15">
      <c r="A34" s="76" t="s">
        <v>179</v>
      </c>
      <c r="B34" s="89">
        <v>0</v>
      </c>
    </row>
    <row r="35" spans="1:2" ht="15">
      <c r="A35" s="76" t="s">
        <v>85</v>
      </c>
      <c r="B35" s="89">
        <v>0</v>
      </c>
    </row>
    <row r="36" spans="1:2" ht="15">
      <c r="A36" s="76" t="s">
        <v>180</v>
      </c>
      <c r="B36" s="89">
        <v>0</v>
      </c>
    </row>
    <row r="37" spans="1:2" ht="15">
      <c r="A37" s="76" t="s">
        <v>181</v>
      </c>
      <c r="B37" s="89">
        <v>239</v>
      </c>
    </row>
    <row r="38" spans="1:2" ht="15">
      <c r="A38" s="79" t="s">
        <v>182</v>
      </c>
      <c r="B38" s="88">
        <v>242</v>
      </c>
    </row>
    <row r="39" spans="1:2" ht="24" customHeight="1">
      <c r="A39" s="76" t="s">
        <v>183</v>
      </c>
      <c r="B39" s="89" t="s">
        <v>24</v>
      </c>
    </row>
    <row r="40" spans="1:2" ht="15">
      <c r="A40" s="76" t="s">
        <v>24</v>
      </c>
      <c r="B40" s="89" t="s">
        <v>24</v>
      </c>
    </row>
    <row r="41" spans="1:2" ht="15">
      <c r="A41" s="76" t="s">
        <v>176</v>
      </c>
      <c r="B41" s="89">
        <v>0</v>
      </c>
    </row>
    <row r="42" spans="1:2" ht="15">
      <c r="A42" s="76" t="s">
        <v>177</v>
      </c>
      <c r="B42" s="89">
        <v>0</v>
      </c>
    </row>
    <row r="43" spans="1:2" ht="15">
      <c r="A43" s="79" t="s">
        <v>184</v>
      </c>
      <c r="B43" s="89" t="s">
        <v>24</v>
      </c>
    </row>
    <row r="44" spans="1:2" ht="15">
      <c r="A44" s="76" t="s">
        <v>24</v>
      </c>
      <c r="B44" s="89" t="s">
        <v>24</v>
      </c>
    </row>
    <row r="45" spans="1:2" ht="15">
      <c r="A45" s="76" t="s">
        <v>185</v>
      </c>
      <c r="B45" s="89">
        <v>7544</v>
      </c>
    </row>
    <row r="46" spans="1:2" ht="15">
      <c r="A46" s="76" t="s">
        <v>186</v>
      </c>
      <c r="B46" s="89">
        <v>0</v>
      </c>
    </row>
    <row r="47" spans="1:2" ht="15">
      <c r="A47" s="76" t="s">
        <v>187</v>
      </c>
      <c r="B47" s="89">
        <v>0</v>
      </c>
    </row>
    <row r="48" spans="1:2" ht="15">
      <c r="A48" s="76" t="s">
        <v>188</v>
      </c>
      <c r="B48" s="89">
        <v>0</v>
      </c>
    </row>
    <row r="49" spans="1:2" ht="15">
      <c r="A49" s="76" t="s">
        <v>189</v>
      </c>
      <c r="B49" s="89">
        <v>737223</v>
      </c>
    </row>
    <row r="50" spans="1:2" ht="15">
      <c r="A50" s="79" t="s">
        <v>190</v>
      </c>
      <c r="B50" s="88">
        <v>744767</v>
      </c>
    </row>
    <row r="51" spans="1:2" ht="15">
      <c r="A51" s="79" t="s">
        <v>191</v>
      </c>
      <c r="B51" s="89" t="s">
        <v>24</v>
      </c>
    </row>
    <row r="52" spans="1:2" ht="15">
      <c r="A52" s="76" t="s">
        <v>24</v>
      </c>
      <c r="B52" s="89" t="s">
        <v>24</v>
      </c>
    </row>
    <row r="53" spans="1:2" ht="15">
      <c r="A53" s="76" t="s">
        <v>192</v>
      </c>
      <c r="B53" s="89">
        <v>0</v>
      </c>
    </row>
    <row r="54" spans="1:2" ht="15">
      <c r="A54" s="76" t="s">
        <v>193</v>
      </c>
      <c r="B54" s="89">
        <v>0</v>
      </c>
    </row>
    <row r="55" spans="1:2" ht="15">
      <c r="A55" s="76" t="s">
        <v>164</v>
      </c>
      <c r="B55" s="89">
        <v>-2543</v>
      </c>
    </row>
    <row r="56" spans="1:2" ht="15">
      <c r="A56" s="76" t="s">
        <v>194</v>
      </c>
      <c r="B56" s="89">
        <v>2099</v>
      </c>
    </row>
    <row r="57" spans="1:2" ht="15">
      <c r="A57" s="76" t="s">
        <v>195</v>
      </c>
      <c r="B57" s="89">
        <v>0</v>
      </c>
    </row>
    <row r="58" spans="1:2" ht="15">
      <c r="A58" s="76" t="s">
        <v>196</v>
      </c>
      <c r="B58" s="89">
        <v>-54</v>
      </c>
    </row>
    <row r="59" spans="1:2" ht="25.5" customHeight="1">
      <c r="A59" s="76" t="s">
        <v>197</v>
      </c>
      <c r="B59" s="89">
        <v>0</v>
      </c>
    </row>
    <row r="60" spans="1:2" ht="15">
      <c r="A60" s="76" t="s">
        <v>198</v>
      </c>
      <c r="B60" s="89">
        <v>0</v>
      </c>
    </row>
    <row r="61" spans="1:2" ht="15">
      <c r="A61" s="76" t="s">
        <v>199</v>
      </c>
      <c r="B61" s="89">
        <v>0</v>
      </c>
    </row>
    <row r="62" spans="1:2" ht="15">
      <c r="A62" s="76" t="s">
        <v>200</v>
      </c>
      <c r="B62" s="89">
        <v>0</v>
      </c>
    </row>
    <row r="63" spans="1:2" ht="15">
      <c r="A63" s="76" t="s">
        <v>178</v>
      </c>
      <c r="B63" s="89">
        <v>0</v>
      </c>
    </row>
    <row r="64" spans="1:2" ht="15">
      <c r="A64" s="76" t="s">
        <v>201</v>
      </c>
      <c r="B64" s="89">
        <v>0</v>
      </c>
    </row>
    <row r="65" spans="1:2" ht="15">
      <c r="A65" s="79" t="s">
        <v>202</v>
      </c>
      <c r="B65" s="88">
        <v>-498</v>
      </c>
    </row>
    <row r="66" spans="1:2" ht="15">
      <c r="A66" s="79" t="s">
        <v>203</v>
      </c>
      <c r="B66" s="89" t="s">
        <v>24</v>
      </c>
    </row>
    <row r="67" spans="1:2" ht="15">
      <c r="A67" s="76" t="s">
        <v>24</v>
      </c>
      <c r="B67" s="89" t="s">
        <v>24</v>
      </c>
    </row>
    <row r="68" spans="1:2" ht="22.5">
      <c r="A68" s="76" t="s">
        <v>204</v>
      </c>
      <c r="B68" s="89" t="s">
        <v>24</v>
      </c>
    </row>
    <row r="69" spans="1:2" ht="15">
      <c r="A69" s="76" t="s">
        <v>24</v>
      </c>
      <c r="B69" s="89" t="s">
        <v>24</v>
      </c>
    </row>
    <row r="70" spans="1:2" ht="15">
      <c r="A70" s="76" t="s">
        <v>205</v>
      </c>
      <c r="B70" s="89">
        <v>18638</v>
      </c>
    </row>
    <row r="71" spans="1:2" ht="15">
      <c r="A71" s="76" t="s">
        <v>206</v>
      </c>
      <c r="B71" s="89">
        <v>370</v>
      </c>
    </row>
    <row r="72" spans="1:2" ht="15">
      <c r="A72" s="76" t="s">
        <v>207</v>
      </c>
      <c r="B72" s="89">
        <v>0</v>
      </c>
    </row>
    <row r="73" spans="1:2" ht="15">
      <c r="A73" s="76" t="s">
        <v>153</v>
      </c>
      <c r="B73" s="89">
        <v>19008</v>
      </c>
    </row>
    <row r="74" spans="1:2" ht="15">
      <c r="A74" s="76" t="s">
        <v>208</v>
      </c>
      <c r="B74" s="89" t="s">
        <v>24</v>
      </c>
    </row>
    <row r="75" spans="1:2" ht="15">
      <c r="A75" s="76" t="s">
        <v>24</v>
      </c>
      <c r="B75" s="89" t="s">
        <v>24</v>
      </c>
    </row>
    <row r="76" spans="1:2" ht="15">
      <c r="A76" s="76" t="s">
        <v>209</v>
      </c>
      <c r="B76" s="89">
        <v>132610</v>
      </c>
    </row>
    <row r="77" spans="1:2" ht="15">
      <c r="A77" s="76" t="s">
        <v>210</v>
      </c>
      <c r="B77" s="89">
        <v>11999</v>
      </c>
    </row>
    <row r="78" spans="1:2" ht="15">
      <c r="A78" s="76" t="s">
        <v>211</v>
      </c>
      <c r="B78" s="89">
        <v>5956</v>
      </c>
    </row>
    <row r="79" spans="1:2" ht="15">
      <c r="A79" s="76" t="s">
        <v>153</v>
      </c>
      <c r="B79" s="89">
        <v>150565</v>
      </c>
    </row>
    <row r="80" spans="1:2" ht="15">
      <c r="A80" s="76" t="s">
        <v>212</v>
      </c>
      <c r="B80" s="89">
        <v>180483</v>
      </c>
    </row>
    <row r="81" spans="1:2" ht="15">
      <c r="A81" s="79" t="s">
        <v>213</v>
      </c>
      <c r="B81" s="88">
        <v>350056</v>
      </c>
    </row>
    <row r="82" spans="1:2" ht="24" customHeight="1">
      <c r="A82" s="79" t="s">
        <v>214</v>
      </c>
      <c r="B82" s="89" t="s">
        <v>24</v>
      </c>
    </row>
    <row r="83" spans="1:2" ht="15">
      <c r="A83" s="76" t="s">
        <v>24</v>
      </c>
      <c r="B83" s="89" t="s">
        <v>24</v>
      </c>
    </row>
    <row r="84" spans="1:2" ht="15">
      <c r="A84" s="76" t="s">
        <v>215</v>
      </c>
      <c r="B84" s="89">
        <v>0</v>
      </c>
    </row>
    <row r="85" spans="1:2" ht="15">
      <c r="A85" s="76" t="s">
        <v>216</v>
      </c>
      <c r="B85" s="89">
        <v>0</v>
      </c>
    </row>
    <row r="86" spans="1:2" ht="24" customHeight="1">
      <c r="A86" s="79" t="s">
        <v>217</v>
      </c>
      <c r="B86" s="88">
        <v>0</v>
      </c>
    </row>
    <row r="87" spans="1:2" ht="15">
      <c r="A87" s="79" t="s">
        <v>41</v>
      </c>
      <c r="B87" s="89" t="s">
        <v>24</v>
      </c>
    </row>
    <row r="88" spans="1:2" ht="15">
      <c r="A88" s="76" t="s">
        <v>24</v>
      </c>
      <c r="B88" s="89" t="s">
        <v>24</v>
      </c>
    </row>
    <row r="89" spans="1:2" ht="15">
      <c r="A89" s="76" t="s">
        <v>218</v>
      </c>
      <c r="B89" s="89">
        <v>37572</v>
      </c>
    </row>
    <row r="90" spans="1:2" ht="15">
      <c r="A90" s="76" t="s">
        <v>219</v>
      </c>
      <c r="B90" s="89">
        <v>1288</v>
      </c>
    </row>
    <row r="91" spans="1:2" ht="15">
      <c r="A91" s="76" t="s">
        <v>220</v>
      </c>
      <c r="B91" s="89">
        <v>-1176</v>
      </c>
    </row>
    <row r="92" spans="1:2" ht="15">
      <c r="A92" s="76" t="s">
        <v>221</v>
      </c>
      <c r="B92" s="89">
        <v>0</v>
      </c>
    </row>
    <row r="93" spans="1:2" ht="15">
      <c r="A93" s="79" t="s">
        <v>222</v>
      </c>
      <c r="B93" s="88">
        <v>37684</v>
      </c>
    </row>
    <row r="94" ht="15">
      <c r="A94" s="76"/>
    </row>
    <row r="95" ht="15">
      <c r="A95" s="79" t="s">
        <v>223</v>
      </c>
    </row>
    <row r="96" ht="15">
      <c r="A96" s="76"/>
    </row>
    <row r="97" ht="33">
      <c r="A97" s="76" t="s">
        <v>224</v>
      </c>
    </row>
    <row r="98" ht="15">
      <c r="A98" s="76"/>
    </row>
    <row r="99" spans="1:3" ht="35.25" customHeight="1">
      <c r="A99" s="76" t="s">
        <v>24</v>
      </c>
      <c r="B99" s="78" t="s">
        <v>225</v>
      </c>
      <c r="C99" s="78" t="s">
        <v>642</v>
      </c>
    </row>
    <row r="100" spans="1:3" ht="15">
      <c r="A100" s="76" t="s">
        <v>24</v>
      </c>
      <c r="B100" s="76" t="s">
        <v>24</v>
      </c>
      <c r="C100" s="76" t="s">
        <v>24</v>
      </c>
    </row>
    <row r="101" spans="1:3" ht="15">
      <c r="A101" s="76" t="s">
        <v>205</v>
      </c>
      <c r="B101" s="89">
        <v>0</v>
      </c>
      <c r="C101" s="89">
        <v>0</v>
      </c>
    </row>
    <row r="102" spans="1:3" ht="15">
      <c r="A102" s="76" t="s">
        <v>206</v>
      </c>
      <c r="B102" s="89">
        <v>0</v>
      </c>
      <c r="C102" s="89">
        <v>0</v>
      </c>
    </row>
    <row r="103" spans="1:3" ht="15">
      <c r="A103" s="76" t="s">
        <v>226</v>
      </c>
      <c r="B103" s="89">
        <v>0</v>
      </c>
      <c r="C103" s="89" t="s">
        <v>24</v>
      </c>
    </row>
    <row r="104" spans="1:3" ht="15">
      <c r="A104" s="76" t="s">
        <v>227</v>
      </c>
      <c r="B104" s="89" t="s">
        <v>24</v>
      </c>
      <c r="C104" s="89" t="s">
        <v>24</v>
      </c>
    </row>
    <row r="105" spans="1:3" ht="15">
      <c r="A105" s="76" t="s">
        <v>24</v>
      </c>
      <c r="B105" s="89" t="s">
        <v>24</v>
      </c>
      <c r="C105" s="89" t="s">
        <v>24</v>
      </c>
    </row>
    <row r="106" spans="1:3" ht="24" customHeight="1">
      <c r="A106" s="76" t="s">
        <v>228</v>
      </c>
      <c r="B106" s="89" t="s">
        <v>24</v>
      </c>
      <c r="C106" s="89">
        <v>3428</v>
      </c>
    </row>
    <row r="107" spans="1:3" ht="15">
      <c r="A107" s="76" t="s">
        <v>229</v>
      </c>
      <c r="B107" s="89" t="s">
        <v>24</v>
      </c>
      <c r="C107" s="89">
        <v>1670</v>
      </c>
    </row>
    <row r="108" ht="15">
      <c r="A108" s="76"/>
    </row>
    <row r="109" ht="100.5" customHeight="1">
      <c r="A109" s="89" t="s">
        <v>624</v>
      </c>
    </row>
    <row r="110" ht="15">
      <c r="A110" s="76"/>
    </row>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rowBreaks count="2" manualBreakCount="2">
    <brk id="42" max="2" man="1"/>
    <brk id="86" max="2" man="1"/>
  </rowBreaks>
  <legacyDrawingHF r:id="rId1"/>
</worksheet>
</file>

<file path=xl/worksheets/sheet8.xml><?xml version="1.0" encoding="utf-8"?>
<worksheet xmlns="http://schemas.openxmlformats.org/spreadsheetml/2006/main" xmlns:r="http://schemas.openxmlformats.org/officeDocument/2006/relationships">
  <sheetPr>
    <tabColor theme="2"/>
  </sheetPr>
  <dimension ref="A1:D25"/>
  <sheetViews>
    <sheetView zoomScaleSheetLayoutView="84" zoomScalePageLayoutView="0" workbookViewId="0" topLeftCell="A1">
      <selection activeCell="A1" sqref="A1"/>
    </sheetView>
  </sheetViews>
  <sheetFormatPr defaultColWidth="0" defaultRowHeight="15" zeroHeight="1"/>
  <cols>
    <col min="1" max="1" width="49.28125" style="15" customWidth="1"/>
    <col min="2" max="3" width="18.421875" style="15" customWidth="1"/>
    <col min="4" max="4" width="2.57421875" style="15" customWidth="1"/>
    <col min="5" max="16384" width="9.140625" style="15" hidden="1" customWidth="1"/>
  </cols>
  <sheetData>
    <row r="1" ht="15">
      <c r="A1" s="54" t="s">
        <v>619</v>
      </c>
    </row>
    <row r="2" spans="1:2" ht="22.5" customHeight="1">
      <c r="A2" s="72" t="s">
        <v>230</v>
      </c>
      <c r="B2" s="73"/>
    </row>
    <row r="3" spans="1:3" s="66" customFormat="1" ht="67.5" customHeight="1">
      <c r="A3" s="103" t="s">
        <v>231</v>
      </c>
      <c r="B3" s="103"/>
      <c r="C3" s="103"/>
    </row>
    <row r="4" spans="1:2" ht="22.5" customHeight="1">
      <c r="A4" s="72">
        <v>2012</v>
      </c>
      <c r="B4" s="73"/>
    </row>
    <row r="5" ht="16.5" customHeight="1">
      <c r="A5" s="76"/>
    </row>
    <row r="6" ht="16.5">
      <c r="A6" s="75" t="s">
        <v>21</v>
      </c>
    </row>
    <row r="7" ht="24" customHeight="1">
      <c r="A7" s="76" t="s">
        <v>232</v>
      </c>
    </row>
    <row r="8" ht="15">
      <c r="A8" s="76"/>
    </row>
    <row r="9" spans="1:3" ht="48" customHeight="1">
      <c r="A9" s="77" t="s">
        <v>159</v>
      </c>
      <c r="B9" s="78" t="s">
        <v>233</v>
      </c>
      <c r="C9" s="78" t="s">
        <v>634</v>
      </c>
    </row>
    <row r="10" spans="1:3" ht="15">
      <c r="A10" s="76" t="s">
        <v>24</v>
      </c>
      <c r="B10" s="76" t="s">
        <v>24</v>
      </c>
      <c r="C10" s="76" t="s">
        <v>24</v>
      </c>
    </row>
    <row r="11" spans="1:3" ht="15">
      <c r="A11" s="79" t="s">
        <v>234</v>
      </c>
      <c r="B11" s="76" t="s">
        <v>24</v>
      </c>
      <c r="C11" s="76" t="s">
        <v>24</v>
      </c>
    </row>
    <row r="12" spans="1:3" ht="15">
      <c r="A12" s="76" t="s">
        <v>24</v>
      </c>
      <c r="B12" s="76" t="s">
        <v>24</v>
      </c>
      <c r="C12" s="76" t="s">
        <v>24</v>
      </c>
    </row>
    <row r="13" spans="1:3" ht="15">
      <c r="A13" s="76" t="s">
        <v>235</v>
      </c>
      <c r="B13" s="94">
        <v>100834</v>
      </c>
      <c r="C13" s="94">
        <v>4230</v>
      </c>
    </row>
    <row r="14" spans="1:3" ht="15">
      <c r="A14" s="76" t="s">
        <v>236</v>
      </c>
      <c r="B14" s="94">
        <v>666893</v>
      </c>
      <c r="C14" s="94">
        <v>261227</v>
      </c>
    </row>
    <row r="15" spans="1:3" ht="15">
      <c r="A15" s="76" t="s">
        <v>237</v>
      </c>
      <c r="B15" s="94">
        <v>0</v>
      </c>
      <c r="C15" s="94">
        <v>0</v>
      </c>
    </row>
    <row r="16" spans="1:3" ht="15">
      <c r="A16" s="76" t="s">
        <v>238</v>
      </c>
      <c r="B16" s="94">
        <v>0</v>
      </c>
      <c r="C16" s="94">
        <v>0</v>
      </c>
    </row>
    <row r="17" ht="15">
      <c r="A17" s="76"/>
    </row>
    <row r="18" ht="15">
      <c r="A18" s="76"/>
    </row>
    <row r="19" ht="15"/>
    <row r="20" spans="1:4" ht="15">
      <c r="A20" s="90" t="s">
        <v>625</v>
      </c>
      <c r="B20" s="85"/>
      <c r="C20" s="85"/>
      <c r="D20" s="85"/>
    </row>
    <row r="21" spans="1:4" ht="15">
      <c r="A21" s="90" t="s">
        <v>626</v>
      </c>
      <c r="B21" s="85"/>
      <c r="C21" s="85"/>
      <c r="D21" s="85"/>
    </row>
    <row r="22" spans="1:4" ht="15">
      <c r="A22" s="90" t="s">
        <v>627</v>
      </c>
      <c r="B22" s="85"/>
      <c r="C22" s="85"/>
      <c r="D22" s="85"/>
    </row>
    <row r="23" spans="1:4" ht="15">
      <c r="A23" s="90" t="s">
        <v>628</v>
      </c>
      <c r="B23" s="85"/>
      <c r="C23" s="85"/>
      <c r="D23" s="85"/>
    </row>
    <row r="24" spans="1:4" ht="15">
      <c r="A24" s="90" t="s">
        <v>629</v>
      </c>
      <c r="B24" s="85"/>
      <c r="C24" s="85"/>
      <c r="D24" s="85"/>
    </row>
    <row r="25" spans="1:4" ht="15">
      <c r="A25" s="90" t="s">
        <v>630</v>
      </c>
      <c r="B25" s="85"/>
      <c r="C25" s="85"/>
      <c r="D25" s="85"/>
    </row>
    <row r="26" ht="15"/>
  </sheetData>
  <sheetProtection/>
  <mergeCells count="1">
    <mergeCell ref="A3:C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9.xml><?xml version="1.0" encoding="utf-8"?>
<worksheet xmlns="http://schemas.openxmlformats.org/spreadsheetml/2006/main" xmlns:r="http://schemas.openxmlformats.org/officeDocument/2006/relationships">
  <sheetPr>
    <tabColor theme="4"/>
  </sheetPr>
  <dimension ref="A1:C25"/>
  <sheetViews>
    <sheetView zoomScalePageLayoutView="0" workbookViewId="0" topLeftCell="A1">
      <selection activeCell="A1" sqref="A1"/>
    </sheetView>
  </sheetViews>
  <sheetFormatPr defaultColWidth="0" defaultRowHeight="15" zeroHeight="1"/>
  <cols>
    <col min="1" max="1" width="54.00390625" style="15" customWidth="1"/>
    <col min="2" max="2" width="10.00390625" style="15" customWidth="1"/>
    <col min="3" max="3" width="2.421875" style="15" customWidth="1"/>
    <col min="4" max="16384" width="9.140625" style="15" hidden="1" customWidth="1"/>
  </cols>
  <sheetData>
    <row r="1" ht="15">
      <c r="A1" s="54" t="s">
        <v>619</v>
      </c>
    </row>
    <row r="2" spans="1:2" ht="22.5" customHeight="1">
      <c r="A2" s="72" t="s">
        <v>239</v>
      </c>
      <c r="B2" s="73"/>
    </row>
    <row r="3" spans="1:3" s="66" customFormat="1" ht="45" customHeight="1">
      <c r="A3" s="103" t="s">
        <v>240</v>
      </c>
      <c r="B3" s="103"/>
      <c r="C3" s="80"/>
    </row>
    <row r="4" spans="1:2" ht="22.5" customHeight="1">
      <c r="A4" s="72">
        <v>2012</v>
      </c>
      <c r="B4" s="73"/>
    </row>
    <row r="5" ht="16.5" customHeight="1">
      <c r="A5" s="81"/>
    </row>
    <row r="6" ht="16.5" customHeight="1">
      <c r="A6" s="75" t="s">
        <v>21</v>
      </c>
    </row>
    <row r="7" ht="15">
      <c r="A7" s="76" t="s">
        <v>24</v>
      </c>
    </row>
    <row r="8" ht="15">
      <c r="A8" s="76"/>
    </row>
    <row r="9" spans="1:2" ht="15">
      <c r="A9" s="77" t="s">
        <v>22</v>
      </c>
      <c r="B9" s="78" t="s">
        <v>23</v>
      </c>
    </row>
    <row r="10" spans="1:2" ht="15">
      <c r="A10" s="76" t="s">
        <v>24</v>
      </c>
      <c r="B10" s="76" t="s">
        <v>24</v>
      </c>
    </row>
    <row r="11" spans="1:2" ht="15">
      <c r="A11" s="76" t="s">
        <v>241</v>
      </c>
      <c r="B11" s="94">
        <v>469008</v>
      </c>
    </row>
    <row r="12" spans="1:2" ht="15">
      <c r="A12" s="76" t="s">
        <v>242</v>
      </c>
      <c r="B12" s="94">
        <v>28988</v>
      </c>
    </row>
    <row r="13" spans="1:2" ht="15">
      <c r="A13" s="76" t="s">
        <v>243</v>
      </c>
      <c r="B13" s="94">
        <v>438320</v>
      </c>
    </row>
    <row r="14" spans="1:2" ht="15">
      <c r="A14" s="76" t="s">
        <v>244</v>
      </c>
      <c r="B14" s="94">
        <v>22477</v>
      </c>
    </row>
    <row r="15" spans="1:2" ht="15">
      <c r="A15" s="76" t="s">
        <v>245</v>
      </c>
      <c r="B15" s="94">
        <v>180221</v>
      </c>
    </row>
    <row r="16" spans="1:2" ht="15">
      <c r="A16" s="76" t="s">
        <v>643</v>
      </c>
      <c r="B16" s="94">
        <v>14451</v>
      </c>
    </row>
    <row r="17" spans="1:2" ht="15">
      <c r="A17" s="76" t="s">
        <v>246</v>
      </c>
      <c r="B17" s="94">
        <v>16</v>
      </c>
    </row>
    <row r="18" spans="1:2" ht="15">
      <c r="A18" s="79" t="s">
        <v>247</v>
      </c>
      <c r="B18" s="88">
        <v>45209</v>
      </c>
    </row>
    <row r="19" spans="1:2" ht="15">
      <c r="A19" s="76" t="s">
        <v>248</v>
      </c>
      <c r="B19" s="94">
        <v>6455</v>
      </c>
    </row>
    <row r="20" spans="1:2" ht="15">
      <c r="A20" s="76" t="s">
        <v>249</v>
      </c>
      <c r="B20" s="94">
        <v>255</v>
      </c>
    </row>
    <row r="21" spans="1:2" ht="15">
      <c r="A21" s="76" t="s">
        <v>250</v>
      </c>
      <c r="B21" s="94">
        <v>-3302</v>
      </c>
    </row>
    <row r="22" spans="1:2" ht="15">
      <c r="A22" s="79" t="s">
        <v>251</v>
      </c>
      <c r="B22" s="88">
        <v>48108</v>
      </c>
    </row>
    <row r="23" spans="1:2" ht="15">
      <c r="A23" s="76" t="s">
        <v>252</v>
      </c>
      <c r="B23" s="94">
        <v>12401</v>
      </c>
    </row>
    <row r="24" spans="1:2" ht="15">
      <c r="A24" s="79" t="s">
        <v>253</v>
      </c>
      <c r="B24" s="88">
        <v>35706</v>
      </c>
    </row>
    <row r="25" ht="15">
      <c r="A25" s="76"/>
    </row>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Investeringsforvaltningsselskaber: Statistisk materiale</dc:title>
  <dc:subject/>
  <dc:creator>Finanstilsynet</dc:creator>
  <cp:keywords/>
  <dc:description/>
  <cp:lastModifiedBy>cho</cp:lastModifiedBy>
  <cp:lastPrinted>2013-06-21T10:15:34Z</cp:lastPrinted>
  <dcterms:created xsi:type="dcterms:W3CDTF">2011-07-04T11:20:29Z</dcterms:created>
  <dcterms:modified xsi:type="dcterms:W3CDTF">2013-06-21T10:17:25Z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