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625" tabRatio="918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" sheetId="7" r:id="rId7"/>
    <sheet name="Tabel 1.7" sheetId="8" r:id="rId8"/>
    <sheet name="Tabel 1.8" sheetId="9" r:id="rId9"/>
    <sheet name="Tabel 1.9" sheetId="10" r:id="rId10"/>
    <sheet name="Tabel 1.10" sheetId="11" r:id="rId11"/>
    <sheet name="Tabel 1.11" sheetId="12" r:id="rId12"/>
    <sheet name="Tabel 1.12" sheetId="13" r:id="rId13"/>
    <sheet name="Tabel 1.13" sheetId="14" r:id="rId14"/>
    <sheet name="Tabel 1.14" sheetId="15" r:id="rId15"/>
    <sheet name="Tabel 1.15" sheetId="16" r:id="rId16"/>
    <sheet name="Tabel 1.16" sheetId="17" r:id="rId17"/>
    <sheet name="Tabel 1.17" sheetId="18" r:id="rId18"/>
    <sheet name="Tabel 1.18" sheetId="19" r:id="rId19"/>
    <sheet name="Tabel 1.19" sheetId="20" r:id="rId20"/>
    <sheet name="Tabel 2.1" sheetId="21" r:id="rId21"/>
    <sheet name="Bilag 2" sheetId="22" r:id="rId22"/>
    <sheet name="Tabel 3.1" sheetId="23" r:id="rId23"/>
    <sheet name="Tabel 3.2" sheetId="24" r:id="rId24"/>
    <sheet name="Tabel 4.1" sheetId="25" r:id="rId25"/>
    <sheet name="Tabel 4.2" sheetId="26" r:id="rId26"/>
    <sheet name="Tabel 5.1" sheetId="27" r:id="rId27"/>
    <sheet name="Tabel 5.2" sheetId="28" r:id="rId28"/>
    <sheet name="Tabel 6.1" sheetId="29" r:id="rId29"/>
    <sheet name="Tabel 6.2" sheetId="30" r:id="rId30"/>
    <sheet name="Tabel 6.3" sheetId="31" r:id="rId31"/>
    <sheet name="Bilag 7.1" sheetId="32" r:id="rId32"/>
    <sheet name="Rådata institut" sheetId="33" r:id="rId33"/>
  </sheets>
  <definedNames>
    <definedName name="Navn">'Rådata institut'!$A$2:$A$98</definedName>
    <definedName name="_xlnm.Print_Area" localSheetId="21">'Bilag 2'!$A$2:$B$153</definedName>
    <definedName name="_xlnm.Print_Area" localSheetId="31">'Bilag 7.1'!$A$2:$B$246</definedName>
    <definedName name="_xlnm.Print_Area" localSheetId="1">'Tabel 1.1'!$A$2:$B$44</definedName>
    <definedName name="_xlnm.Print_Area" localSheetId="10">'Tabel 1.10'!$A$2:$B$48</definedName>
    <definedName name="_xlnm.Print_Area" localSheetId="11">'Tabel 1.11'!$A$2:$B$48</definedName>
    <definedName name="_xlnm.Print_Area" localSheetId="12">'Tabel 1.12'!$A$2:$B$49</definedName>
    <definedName name="_xlnm.Print_Area" localSheetId="13">'Tabel 1.13'!$A$2:$B$48</definedName>
    <definedName name="_xlnm.Print_Area" localSheetId="14">'Tabel 1.14'!$A$2:$B$39</definedName>
    <definedName name="_xlnm.Print_Area" localSheetId="15">'Tabel 1.15'!$A$2:$B$32</definedName>
    <definedName name="_xlnm.Print_Area" localSheetId="16">'Tabel 1.16'!$A$2:$B$34</definedName>
    <definedName name="_xlnm.Print_Area" localSheetId="17">'Tabel 1.17'!$A$2:$B$26</definedName>
    <definedName name="_xlnm.Print_Area" localSheetId="18">'Tabel 1.18'!$A$2:$B$29</definedName>
    <definedName name="_xlnm.Print_Area" localSheetId="19">'Tabel 1.19'!$A$2:$E$12</definedName>
    <definedName name="_xlnm.Print_Area" localSheetId="2">'Tabel 1.2'!$A$2:$B$52</definedName>
    <definedName name="_xlnm.Print_Area" localSheetId="3">'Tabel 1.3'!$A$2:$B$49</definedName>
    <definedName name="_xlnm.Print_Area" localSheetId="4">'Tabel 1.4'!$A$2:$B$48</definedName>
    <definedName name="_xlnm.Print_Area" localSheetId="5">'Tabel 1.5'!$A$2:$B$48</definedName>
    <definedName name="_xlnm.Print_Area" localSheetId="6">'Tabel 1.6'!$A$2:$C$51</definedName>
    <definedName name="_xlnm.Print_Area" localSheetId="7">'Tabel 1.7'!$A$2:$C$51</definedName>
    <definedName name="_xlnm.Print_Area" localSheetId="8">'Tabel 1.8'!$A$2:$B$49</definedName>
    <definedName name="_xlnm.Print_Area" localSheetId="9">'Tabel 1.9'!$A$2:$B$48</definedName>
    <definedName name="_xlnm.Print_Area" localSheetId="20">'Tabel 2.1'!$A$2:$E$44</definedName>
    <definedName name="_xlnm.Print_Area" localSheetId="22">'Tabel 3.1'!$A$2:$E$51</definedName>
    <definedName name="_xlnm.Print_Area" localSheetId="23">'Tabel 3.2'!$A$2:$E$48</definedName>
    <definedName name="_xlnm.Print_Area" localSheetId="24">'Tabel 4.1'!$A$2:$E$43</definedName>
    <definedName name="_xlnm.Print_Area" localSheetId="25">'Tabel 4.2'!$A$2:$E$43</definedName>
    <definedName name="_xlnm.Print_Area" localSheetId="26">'Tabel 5.1'!$A$2:$D$15</definedName>
    <definedName name="_xlnm.Print_Area" localSheetId="27">'Tabel 5.2'!$A$2:$C$15</definedName>
    <definedName name="_xlnm.Print_Area" localSheetId="28">'Tabel 6.1'!$A$2:$B$38</definedName>
    <definedName name="_xlnm.Print_Area" localSheetId="29">'Tabel 6.2'!$A$2:$B$40</definedName>
    <definedName name="_xlnm.Print_Area" localSheetId="30">'Tabel 6.3'!$A$2:$B$32</definedName>
  </definedNames>
  <calcPr fullCalcOnLoad="1"/>
</workbook>
</file>

<file path=xl/sharedStrings.xml><?xml version="1.0" encoding="utf-8"?>
<sst xmlns="http://schemas.openxmlformats.org/spreadsheetml/2006/main" count="6175" uniqueCount="1313">
  <si>
    <t>Tabel 1.1</t>
  </si>
  <si>
    <t>Resultatopgørelse for skadesforsikringsselskaber</t>
  </si>
  <si>
    <t>Total</t>
  </si>
  <si>
    <t>Resultatopgørelse</t>
  </si>
  <si>
    <t xml:space="preserve"> - 1.000 kr. -</t>
  </si>
  <si>
    <t>1.  Bruttopræmier</t>
  </si>
  <si>
    <t>2.  Afgivne forsikringspræmier</t>
  </si>
  <si>
    <t>3.  Ændring i præmiehensættelser</t>
  </si>
  <si>
    <t>4.  Ændring i genforsikringsandel af præmiehensættelser</t>
  </si>
  <si>
    <t>5.  Præmieindtægter f.e.r. (1 + 2 + 3 + 4)</t>
  </si>
  <si>
    <t>6.  Forsikringsteknisk rente</t>
  </si>
  <si>
    <t>7.  Udbetalte erstatninger</t>
  </si>
  <si>
    <t>8.  Modtaget genforsikringsdækning</t>
  </si>
  <si>
    <t>9.  Ændring i erstatningshensættelser</t>
  </si>
  <si>
    <t>10. Ændring i genforsikringsandel af erstatningshensættelser</t>
  </si>
  <si>
    <t>11. Erstatningsudgifter f.e.r. (7 + 8 + 9 + 10)</t>
  </si>
  <si>
    <t>12. Ændring i andre forsikringsmæssige hensættelser f.e.r.</t>
  </si>
  <si>
    <t>13. Bonus og præmierabatter</t>
  </si>
  <si>
    <t>14. Erhvervelsesomkostninger</t>
  </si>
  <si>
    <t>15. Administrationsomkostninger</t>
  </si>
  <si>
    <t>16. Refusion fra tilknyttede virksomheder</t>
  </si>
  <si>
    <t>17. Provisioner og gevinstandele fra genforsikringsselskaber</t>
  </si>
  <si>
    <t>18. I alt forsikringsmæssige driftsomkostninger f.e.r. (14 + 15 + 16 + 17)</t>
  </si>
  <si>
    <t>19. Forsikringsteknisk resultat (5 + 6 + 11 + 12 + 13 + 18)</t>
  </si>
  <si>
    <t>20. Indtægter fra tilknyttede virksomheder</t>
  </si>
  <si>
    <t>21. Indtægter fra associerede virksomheder</t>
  </si>
  <si>
    <t>22. Indtægter af investeringsejendomme</t>
  </si>
  <si>
    <t>23. Renteindtægter og udbytter mv.</t>
  </si>
  <si>
    <t>24. Kursreguleringer</t>
  </si>
  <si>
    <t>25. Renteudgifter</t>
  </si>
  <si>
    <t>26. Administrationsomkostninger i forbindelse med investeringsvirksomhed</t>
  </si>
  <si>
    <t>27. I alt investeringsafkast (20 + 21 + 22 + 23 + 24 + 25 + 26)</t>
  </si>
  <si>
    <t>28. Forrentning af forsikringsmæssige hensættelser</t>
  </si>
  <si>
    <t>29. Investeringsafkast efter forsikringsteknisk rente (27 + 28)</t>
  </si>
  <si>
    <t>30. Andre indtægter</t>
  </si>
  <si>
    <t>31. Andre omkostninger</t>
  </si>
  <si>
    <t>32. Resultat af ophørte aktiviteter</t>
  </si>
  <si>
    <t>33. Resultat før skat (19 + 29 + 30 + 31 + 32)</t>
  </si>
  <si>
    <t>34. Skat</t>
  </si>
  <si>
    <t>35. Årets resultat (33 + 34)</t>
  </si>
  <si>
    <t>Tabel 1.2</t>
  </si>
  <si>
    <t>Aktiver for skadesforsikringsselskaber</t>
  </si>
  <si>
    <t>Aktiver</t>
  </si>
  <si>
    <t>1.  Immaterielle aktiver</t>
  </si>
  <si>
    <t>2.  Driftsmidler</t>
  </si>
  <si>
    <t>3.  Domicilejendomme</t>
  </si>
  <si>
    <t>4.  I alt materielle aktiver (2 + 3)</t>
  </si>
  <si>
    <t>5.  Investeringsejendomme</t>
  </si>
  <si>
    <t>6.  Kapitalandele i tilknyttede virksomheder</t>
  </si>
  <si>
    <t>7.  Udlån til tilknyttede virksomheder</t>
  </si>
  <si>
    <t>8.  Kapitalandele i associerede virksomheder</t>
  </si>
  <si>
    <t>9.  Udlån til associerede virksomheder</t>
  </si>
  <si>
    <t>10. I alt investeringer i tilknyttede og associerede virksomheder (6 + 7 + 8 + 9)</t>
  </si>
  <si>
    <t>11.  Kapitalandele</t>
  </si>
  <si>
    <t>12.  Investeringsforeningsandele</t>
  </si>
  <si>
    <t>13. Obligationer</t>
  </si>
  <si>
    <t>14. Andele i kollektive investeringer</t>
  </si>
  <si>
    <t>15. Pantesikrede udlån</t>
  </si>
  <si>
    <t>16. Andre udlån</t>
  </si>
  <si>
    <t>17. Indlån i kreditinstitutter</t>
  </si>
  <si>
    <t>18. Øvrige</t>
  </si>
  <si>
    <t>19. I alt andre finansielle investeringsaktiver (11 + 12 + 13 + 14 + 15 + 16 + 17 + 18)</t>
  </si>
  <si>
    <t>20. Genforsikringsdepoter</t>
  </si>
  <si>
    <t>21. I alt investeringsaktiver (5 + 10 + 19 + 20)</t>
  </si>
  <si>
    <t>22. Genforsikringsandele af præmiehensættelser</t>
  </si>
  <si>
    <t>23. Genforsikringsandele af erstatningshensættelser</t>
  </si>
  <si>
    <t>24. Genforsikringsandele af øvrige</t>
  </si>
  <si>
    <t>25. I alt genforsikringsandele af de forsikringsmæssige hensættelser til forsikringskontrak- ter/pensionsaftaler (22 + 23 + 24)</t>
  </si>
  <si>
    <t>26. Tilgodehavender hos forsikringstagere</t>
  </si>
  <si>
    <t>27. Tilgodehavender hos forsikringsmæglere</t>
  </si>
  <si>
    <t>28. I alt tilgodehavender i forbindelse med direkte forsikringskontrakter (26 + 27)</t>
  </si>
  <si>
    <t>29. Tilgodehavender hos forsikringsvirksomheder</t>
  </si>
  <si>
    <t>30. Tilgodehavender hos tilknyttede virksomheder</t>
  </si>
  <si>
    <t>31. Tilgodehavender hos associerede virksomheder</t>
  </si>
  <si>
    <t>32. Andre tilgodehavender</t>
  </si>
  <si>
    <t>33. I alt tilgodehavender (25 + 28 + 29 + 30 + 31 + 32)</t>
  </si>
  <si>
    <t>34. Midlertidigt overtagne aktiver</t>
  </si>
  <si>
    <t>35. Aktuelle skatteaktiver</t>
  </si>
  <si>
    <t>36. Udskudte skatteaktiver</t>
  </si>
  <si>
    <t>37. Likvide beholdninger</t>
  </si>
  <si>
    <t>38. Øvrige</t>
  </si>
  <si>
    <t>39. I alt andre aktiver (34 + 35 + 36 + 37 + 38)</t>
  </si>
  <si>
    <t>40. Tilgodehavende renter samt optjent leje</t>
  </si>
  <si>
    <t>41. Andre periodeafgrænsningsposter</t>
  </si>
  <si>
    <t>42. I alt periodeafgrænsningsposter (40 + 41)</t>
  </si>
  <si>
    <t>43. I alt aktiver (1 + 4 + 21 + 33 + 39 + 42)</t>
  </si>
  <si>
    <t>Tabel 1.3</t>
  </si>
  <si>
    <t>Passiver for skadesforsikringsselskaber</t>
  </si>
  <si>
    <t xml:space="preserve">Passiver </t>
  </si>
  <si>
    <t>- 1.000 kr.-</t>
  </si>
  <si>
    <t/>
  </si>
  <si>
    <t>1.  Aktie- eller garantikapital</t>
  </si>
  <si>
    <t>2.  Overkurs ved emission</t>
  </si>
  <si>
    <t>3.  Opskrivningshenlæggelser</t>
  </si>
  <si>
    <t>4.  Akkumuleret valutakursregulering af udenlandske enheder</t>
  </si>
  <si>
    <t>5.  Akkumuleret værdiregulering af sikringsinstrumenter ved sikring af betalingsstrømme</t>
  </si>
  <si>
    <t>6.  Øvrige værdireguleringer</t>
  </si>
  <si>
    <t>7.  I alt akkumulerede værdiændringer (3 + 4 + 5 + 6)</t>
  </si>
  <si>
    <t>8.  Sikkerhedsfond</t>
  </si>
  <si>
    <t>9.  Udjævningsreserve</t>
  </si>
  <si>
    <t>10. Vedtægtsmæssige henlæggelser</t>
  </si>
  <si>
    <t>11. Andre henlæggelser</t>
  </si>
  <si>
    <t>12. I alt reserver (8 + 9 + 10 + 11)</t>
  </si>
  <si>
    <t>13. Overført overskud eller underskud</t>
  </si>
  <si>
    <t>14. I alt egenkapital (1 + 2 + 7 + 12 + 13)</t>
  </si>
  <si>
    <t>15. Heraf foreslået udbytte</t>
  </si>
  <si>
    <t>16. Ansvarlig lånekapital</t>
  </si>
  <si>
    <t>17. Præmiehensættelser</t>
  </si>
  <si>
    <t>18. Erstatningshensættelser</t>
  </si>
  <si>
    <t>19. Hensættelser til bonus og præmierabatter</t>
  </si>
  <si>
    <t>20. Andre forsikringsmæssige hensættelser f.e.r.</t>
  </si>
  <si>
    <t>21. I alt hensættelser til forsikrings- og investeringskontrakter (17 + 18 + 19 + 20)</t>
  </si>
  <si>
    <t>22. Pensioner og lignende forpligtelser</t>
  </si>
  <si>
    <t>23. Udskudte skatteforpligtelser</t>
  </si>
  <si>
    <t>24. Andre hensættelser</t>
  </si>
  <si>
    <t>25. I alt hensatte forpligtelser (22 + 23 + 24)</t>
  </si>
  <si>
    <t>26. Genforsikringsdepoter</t>
  </si>
  <si>
    <t>27. Gæld i forbindelse med direkte forsikring</t>
  </si>
  <si>
    <t>28. Gæld i forbindelse med genforsikring</t>
  </si>
  <si>
    <t>29. Obligationslån</t>
  </si>
  <si>
    <t>30. Konvertible gældsbreve</t>
  </si>
  <si>
    <t>31. Udbyttegivende gældsbreve</t>
  </si>
  <si>
    <t>32. Gæld til kreditinstitutter</t>
  </si>
  <si>
    <t>33. Gæld til tilknyttede virksomheder</t>
  </si>
  <si>
    <t>34. Gæld til associerede virksomheder</t>
  </si>
  <si>
    <t>35. Aktuelle skatteforpligtelser</t>
  </si>
  <si>
    <t>36. Midlertidigt overtagne forpligtelser</t>
  </si>
  <si>
    <t>37. Anden gæld</t>
  </si>
  <si>
    <t>38. I alt gæld (27 + 28 + 29 + 30 + 31 + 32 + 33 + 34 + 35 + 36 + 37)</t>
  </si>
  <si>
    <t>39. Periodeafgrænsningsposter</t>
  </si>
  <si>
    <t>40. I alt passiver (14 + 16 + 21 + 25 + 26 + 38 + 39)</t>
  </si>
  <si>
    <t>Tabel 1.4</t>
  </si>
  <si>
    <t>Bruttopræmieindtægter fordelt på brancher for skadesforsikringsselskaber</t>
  </si>
  <si>
    <t xml:space="preserve">Bruttopræmieindtægter fordelt på brancher </t>
  </si>
  <si>
    <t>1.000 kr</t>
  </si>
  <si>
    <t>Erhvervsforsikring</t>
  </si>
  <si>
    <t>1.  Arbejdsskadeforsikring</t>
  </si>
  <si>
    <t>2.  Bygningsforsikring</t>
  </si>
  <si>
    <t>3.  Byggeskadeforsikring</t>
  </si>
  <si>
    <t>4.  Løsøreforsikring mv.</t>
  </si>
  <si>
    <t>5.  Erhvervsansvarsforsikring</t>
  </si>
  <si>
    <t>6.  Sø og transportforsikring</t>
  </si>
  <si>
    <t>7.  Luftfartsforsikring</t>
  </si>
  <si>
    <t>8.  Anden erhvervsforsikring</t>
  </si>
  <si>
    <t>9.  I alt erhvervsforsikring</t>
  </si>
  <si>
    <t>Privatforsikring</t>
  </si>
  <si>
    <t>10.  Familieforsikring</t>
  </si>
  <si>
    <t>11. Grundejerforsikring</t>
  </si>
  <si>
    <t>12. Fritidshusforsikring</t>
  </si>
  <si>
    <t>13. Ejerskifteforsikring</t>
  </si>
  <si>
    <t>14. Anden privatforsikring</t>
  </si>
  <si>
    <t>15. I alt privatforsikring</t>
  </si>
  <si>
    <t>Personulykkesforsikring</t>
  </si>
  <si>
    <t>16. Sundhedsforsikring</t>
  </si>
  <si>
    <t>17. Enkelt ulykkes- og syge- forsikring</t>
  </si>
  <si>
    <t>18. Erhvervsudygtighedsfors.</t>
  </si>
  <si>
    <t>19. I alt personulykkesforsikring</t>
  </si>
  <si>
    <t>Motorkøretøjsforsikring</t>
  </si>
  <si>
    <t>20. Ansvar</t>
  </si>
  <si>
    <t>21. Kasko</t>
  </si>
  <si>
    <t>22. I alt motorkøretøjsforsikring</t>
  </si>
  <si>
    <t>23. Kredit- og kautionsforsikring</t>
  </si>
  <si>
    <t>24. Turistassistanceforsikring</t>
  </si>
  <si>
    <t>25. Retshjælpsforsikring</t>
  </si>
  <si>
    <t>26. I alt direkte forsikring</t>
  </si>
  <si>
    <t>27. Proportional indirekte skadesforsikring</t>
  </si>
  <si>
    <t>28. Ikke-proportional indirekte skadesforsikring</t>
  </si>
  <si>
    <t>29. Indirekte livsforsikring</t>
  </si>
  <si>
    <t>30. I alt indirekte forsikring</t>
  </si>
  <si>
    <t>31. I alt forsikring</t>
  </si>
  <si>
    <t>Tabel 1.5</t>
  </si>
  <si>
    <t>Bruttoerstatningsudgifter fordelt på brancher for skadesforsikringsselskaber</t>
  </si>
  <si>
    <t xml:space="preserve">Bruttoerstatningsudgifter fordelt på brancher </t>
  </si>
  <si>
    <t>6.  Sø- og transportforsikring</t>
  </si>
  <si>
    <t>18. Erhvervsudygtighedsforsikring</t>
  </si>
  <si>
    <t>27. Proportionel indirekte skadesforsikring</t>
  </si>
  <si>
    <t>28. Ikke-proportionel indirekte skadesforsikring</t>
  </si>
  <si>
    <t>Tabel 1.6</t>
  </si>
  <si>
    <t>Fra filialer</t>
  </si>
  <si>
    <t>Tjeneste-ydelses- forretning</t>
  </si>
  <si>
    <t>Heraf udenlandsk forretning</t>
  </si>
  <si>
    <t>17. Enkelt ulykkes- og sygeforsikring</t>
  </si>
  <si>
    <t>Tabel 1.7</t>
  </si>
  <si>
    <t>Bruttoerstatningsudgifter fordelt på brancher, heraf udenlandsk forretning for skadesforsikringsselskaber</t>
  </si>
  <si>
    <t xml:space="preserve">Bruttoerstatningsudgifter fordelt på brancher, heraf udenlandsk forretning </t>
  </si>
  <si>
    <t>Tabel 1.8</t>
  </si>
  <si>
    <t>Bruttopræmieindtægter fordelt på brancher f.e.r.  for skadesforsikringsselskaber</t>
  </si>
  <si>
    <t xml:space="preserve">Bruttopræmieindtægter fordelt på brancher f.e.r. </t>
  </si>
  <si>
    <t>19. I alt personulykkesforsik- ring</t>
  </si>
  <si>
    <t>22. I alt motorkøretøjsforsik- ring</t>
  </si>
  <si>
    <t>23. Kredit- og kautionsforsik- ring</t>
  </si>
  <si>
    <t>Tabel 1.9</t>
  </si>
  <si>
    <t>Bruttoerstatningsudgifter fordelt på brancher f.e.r. for skadesforsikringsselskaber</t>
  </si>
  <si>
    <t xml:space="preserve">Bruttoerstatningsudgifter fordelt på brancher f.e.r. </t>
  </si>
  <si>
    <t>Tabel 1.10</t>
  </si>
  <si>
    <t xml:space="preserve">Bruttopræmiehensættelser fordelt på brancher </t>
  </si>
  <si>
    <t>Tabel 1.11</t>
  </si>
  <si>
    <t>Tabel 1.12</t>
  </si>
  <si>
    <t>Præmiehensættelser f.e.r. fordelt på brancher for skadesforsikringsselskaber</t>
  </si>
  <si>
    <t>Præmiehensættelser f.e.r. fordelt på brancher</t>
  </si>
  <si>
    <t>Tabel 1.13</t>
  </si>
  <si>
    <t>Erstatningshensættelser f.e.r. fordelt på brancher for skadesforsikringsselskaber</t>
  </si>
  <si>
    <t xml:space="preserve">Erstatningshensættelser f.e.r. fordelt på brancher </t>
  </si>
  <si>
    <t>Tabel 1.14</t>
  </si>
  <si>
    <t>Specifikation af renter, udbytter og kursreguleringer for skadesforsikringsselskaber</t>
  </si>
  <si>
    <t>Specifikation af renter og udbytter mv.</t>
  </si>
  <si>
    <t>1.000 kr.</t>
  </si>
  <si>
    <t>1.  Renter af udlån til tilknyttede virksomheder</t>
  </si>
  <si>
    <t>2.  Renter af udlån til associerede virksomheder</t>
  </si>
  <si>
    <t>3.  Udbytter af kapitalandele</t>
  </si>
  <si>
    <t>4.  Udbytter af investeringsforeningsandele</t>
  </si>
  <si>
    <t>5.  Renteindtægter af obligationer</t>
  </si>
  <si>
    <t>6.  Indeksregulering af indeksobligationer</t>
  </si>
  <si>
    <t>7.  Renteindtægter af andele i kollektive investeringer</t>
  </si>
  <si>
    <t>8.  Renteindtægter af pantesikrede udlån</t>
  </si>
  <si>
    <t>9.  Renteindtægter af andre udlån</t>
  </si>
  <si>
    <t>10. Renteindtægter af indlån i kreditinstitutter</t>
  </si>
  <si>
    <t>11. Renteindtægter af genforsikringsdepoter</t>
  </si>
  <si>
    <t>12. Renteindtægter af tilgodehavender</t>
  </si>
  <si>
    <t>13. Øvrige renter og udbytter</t>
  </si>
  <si>
    <t>14. I alt renter og udbytter mv.  (1 + 2 + 3 + 4 + 5 + 6 + 7 + 8 + 9 + 10 + 11 + 12 + 13)</t>
  </si>
  <si>
    <t>Specifikation af kursreguleringer</t>
  </si>
  <si>
    <t>15.  Domicilejendomme</t>
  </si>
  <si>
    <t>16.  Investeringsejendomme</t>
  </si>
  <si>
    <t>17. Kapitalandele</t>
  </si>
  <si>
    <t>18. Investeringsforeningsandele</t>
  </si>
  <si>
    <t>19. Obligationer</t>
  </si>
  <si>
    <t>20. Andele i kollektive investeringer</t>
  </si>
  <si>
    <t>21. Pantesikrede udlån</t>
  </si>
  <si>
    <t>22. Andre udlån</t>
  </si>
  <si>
    <t>23. Indlån i kreditinstitutter</t>
  </si>
  <si>
    <t>24. Afledte finansielle instrumenter</t>
  </si>
  <si>
    <t>25. Genforsikringsdepoter</t>
  </si>
  <si>
    <t>26. Øvrige</t>
  </si>
  <si>
    <t>27. I alt kursreguleringer  (15 + 16 + 17 + 18 + 19 + 20 + 21 + 22 + 23 + 24 + 25 + 26)</t>
  </si>
  <si>
    <t>Tabel 1.15</t>
  </si>
  <si>
    <t>Kapitalandele og investeringsforeningsandele fordelt efter notering mv. for skadesforsikringsselskaber</t>
  </si>
  <si>
    <t>Kapitalandele fordelt efter notering mv.</t>
  </si>
  <si>
    <t>1.  Aktier i danske selskaber noteret på Nasdaq OMX Copenhagen A/S</t>
  </si>
  <si>
    <t>2.  Aktier i danske selskaber noteret på udenlandsk fondsbørs</t>
  </si>
  <si>
    <t>3.  Unoterede kapitalandele i danske virksomheder</t>
  </si>
  <si>
    <t>4.  I alt danske kapitalandele (1 + 2 + 3)</t>
  </si>
  <si>
    <t>5.  Aktier i udenlandske selskaber noteret på Nasdaq OMX Copenhagen A/S</t>
  </si>
  <si>
    <t>6.  Aktier i udenlandske selskaber noteret på uden- landsk fondsbørs</t>
  </si>
  <si>
    <t>7.  Unoterede kapitalandele i udenlandske virksomheder</t>
  </si>
  <si>
    <t>8.  I alt udenlandske kapitalandele (5 + 6 + 7)</t>
  </si>
  <si>
    <t>9.  I øvrigt</t>
  </si>
  <si>
    <t>10. I alt kapitalandele (4 + 8 + 9)</t>
  </si>
  <si>
    <t>Investeringsforeningsandele fordelt efter notering mv.</t>
  </si>
  <si>
    <t>11. Andele i danske investeringsforeninger no- teret på Nasdaq OMX Copenhagen A/S</t>
  </si>
  <si>
    <t>12. Andele i danske investeringsforeninger no- teret på udenlandsk fondsbørs</t>
  </si>
  <si>
    <t>13. Andele i danske unoterede investerings- foreninger</t>
  </si>
  <si>
    <t>14. I alt andele i danske investeringsforeninger (11 + 12 + 13)</t>
  </si>
  <si>
    <t>15. Andele i udenlandske investeringsforeninger no- teret på Nasdaq OMX Copenhagen A/S</t>
  </si>
  <si>
    <t>16. Andele i udenlandske investeringsforeninger noteret på udenlandsk fondsbørs</t>
  </si>
  <si>
    <t>17. Andele i udenlandske unoterede investerings- foreninger</t>
  </si>
  <si>
    <t>18. I alt andele i udenlandske investerings- foreninger (15 + 16 + 17)</t>
  </si>
  <si>
    <t>19.  I øvrigt</t>
  </si>
  <si>
    <t>20. I alt andele i investeringsforeninger (14 + 18 + 19)</t>
  </si>
  <si>
    <t>Tabel 1.16</t>
  </si>
  <si>
    <t>Obligationer mv. fordelt efter udsteder for skadesforsikringsselskaber</t>
  </si>
  <si>
    <t>Obligationer mv. fordelt efter udsteder, type og notering</t>
  </si>
  <si>
    <t xml:space="preserve">1.000 kr. </t>
  </si>
  <si>
    <t>Obligationer mv. fordelt efter udsteder:</t>
  </si>
  <si>
    <t>1.  Obligationer udstedt af den danske stat</t>
  </si>
  <si>
    <t>2.  Obligationer udstedt af andre danske myndigheder</t>
  </si>
  <si>
    <t>3.  Obligationer udstedt af danske realkreditinstitutter</t>
  </si>
  <si>
    <t>4.  Obligationer udstedt af danske erhvervsvirksomheder</t>
  </si>
  <si>
    <t>5.  I alt obligationer udstedt af danske udstedere (1 + 2 + 3 + 4)</t>
  </si>
  <si>
    <t>6.  Obligationer udstedt af offentlige udenlandske udstedere</t>
  </si>
  <si>
    <t>7.  Obligationer udstedt af private udenlandske udstedere</t>
  </si>
  <si>
    <t>Obligationer mv. fordelt efter type:</t>
  </si>
  <si>
    <t>8.  Fastforrentede kroneobligationer</t>
  </si>
  <si>
    <t>9.  Indeksobligationer i kroner</t>
  </si>
  <si>
    <t>10. Variabelt forrentede kroneobligationer</t>
  </si>
  <si>
    <t>11. Fastforrentede obligationer i fremmed valuta</t>
  </si>
  <si>
    <t>12. Indeksobligationer i fremmed valuta</t>
  </si>
  <si>
    <t>13. Variabelt forrentede obligationer i fremmed valuta</t>
  </si>
  <si>
    <t>Obligationer mv. fordelt efter notering:</t>
  </si>
  <si>
    <t>14. Obligationer noteret på Nasdaq OMX Copenhagen A/S</t>
  </si>
  <si>
    <t>15. Obligationer noteret på udenlandsk fondsbørs</t>
  </si>
  <si>
    <t>16. Unoterede obligationer</t>
  </si>
  <si>
    <t>17. I alt obligationer (5 + 6 + 7) = (8 + 9 + 10 + 11 + 12 + 13) = (14 + 15 + 16)</t>
  </si>
  <si>
    <t>18. Varighed på beholdningen af fastforrentede kroneobligationer (varighed beregnes på grundlag af de af Nasdaq OMX Copenhagen A/S beregnede varigheder og angives med 1 decimal)</t>
  </si>
  <si>
    <t>Tabel 1.17</t>
  </si>
  <si>
    <t>Specifikation af forsikringsteknisk rente og forsikringsmæssige driftsomkostninger f.e.r. for skadesforsikringsselskaber</t>
  </si>
  <si>
    <t>Specifikation af forsikringsteknisk rente</t>
  </si>
  <si>
    <t>1.  Overført til forsikringsteknisk rente</t>
  </si>
  <si>
    <t>2.  Heraf rente af genforsikringsdepoter</t>
  </si>
  <si>
    <t>3.  Ændring i hensættelser som følge af diskontering</t>
  </si>
  <si>
    <t>4.  Forsikringsteknisk rente(1 + 3)</t>
  </si>
  <si>
    <t>Specifikation af forsikringsmæssige driftsomkostninger f.e.r.</t>
  </si>
  <si>
    <t>5.  Provisioner til salgsmedarbejdere mv.</t>
  </si>
  <si>
    <t>6.  Provisioner til andre forsikringsselskaber</t>
  </si>
  <si>
    <t>7.  Personaleudgifter</t>
  </si>
  <si>
    <t>8.  Administrationsvederlag</t>
  </si>
  <si>
    <t>9.  Husleje</t>
  </si>
  <si>
    <t>10. Driftsomkostninger vedrørende domicilejendomme</t>
  </si>
  <si>
    <t>11. Af- og nedskrivninger</t>
  </si>
  <si>
    <t>12. Andre erhvervelses- og administrationsomkostninger</t>
  </si>
  <si>
    <t>13. Refusion fra tilknyttede virksomheder</t>
  </si>
  <si>
    <t>14. Provisioner og gevinstandele fra genforsikringsselskaber</t>
  </si>
  <si>
    <t>15. I alt forsikringsmæssige driftsomkostninger f.e.r. (5 + 6 + 7 +8 + 9 + 10 + 11 + 12 + 13 + 14)</t>
  </si>
  <si>
    <t>Tabel 1.18</t>
  </si>
  <si>
    <t>Personaleudgifter og revisionsudgifter mv. for skadesforsikringsselskaber</t>
  </si>
  <si>
    <t>Personaleudgifter mv.</t>
  </si>
  <si>
    <t>1.  Gens. antal heltidsbeskæftigede i regnskabsåret</t>
  </si>
  <si>
    <t>Samlede lønninger og vederlag mv.:</t>
  </si>
  <si>
    <t>2.  Løn</t>
  </si>
  <si>
    <t>3.  Pension</t>
  </si>
  <si>
    <t>4.  Andre udgifter til social sikring</t>
  </si>
  <si>
    <t>5.  Afgifter beregnet på grundlag af personaleantallet eller lønsummen</t>
  </si>
  <si>
    <t>6.  I alt personaleudgifter mv. (2 + 3 + 4 + 5)</t>
  </si>
  <si>
    <t>Heraf lønninger og vederlag til:</t>
  </si>
  <si>
    <t>7.  Repræsentantskab</t>
  </si>
  <si>
    <t>8.  Bestyrelse</t>
  </si>
  <si>
    <t>9.  Direktion</t>
  </si>
  <si>
    <t>Heraf tantieme til:</t>
  </si>
  <si>
    <t>10. Bestyrelsen</t>
  </si>
  <si>
    <t>Revisionsudgifter mv.</t>
  </si>
  <si>
    <t>17. Samlet revisorhonorar til revisor (eller revisionsvirksomhed) for det forløbne regnskabsår (12 + 15)</t>
  </si>
  <si>
    <t>18. Heraf for andre ydelser end revision (13 + 16)</t>
  </si>
  <si>
    <t>Tabel 1.19</t>
  </si>
  <si>
    <t>Direkte udenlandsk forretning - bruttopræmieindtægter for skadesforsikringsselskaber</t>
  </si>
  <si>
    <t>Specifikation af direkte udenlandsk forretning -  bruttopræmieindtægter</t>
  </si>
  <si>
    <t>1 EU-lande</t>
  </si>
  <si>
    <t>2 EØS-lande</t>
  </si>
  <si>
    <t>3 Øvrige lande</t>
  </si>
  <si>
    <t>(1+2+3) I alt</t>
  </si>
  <si>
    <t>1. Fra filialer</t>
  </si>
  <si>
    <t>2. Tjenesteydelsesforretning</t>
  </si>
  <si>
    <t>3. I alt (1+2)</t>
  </si>
  <si>
    <t>Tabel 2.1</t>
  </si>
  <si>
    <t>Resultatoplysninger for skadesforsikringsselskaber</t>
  </si>
  <si>
    <t>Vælg selskab:</t>
  </si>
  <si>
    <t>Information:</t>
  </si>
  <si>
    <t>Regnr</t>
  </si>
  <si>
    <t>Regnper</t>
  </si>
  <si>
    <t>Post</t>
  </si>
  <si>
    <t>Kode</t>
  </si>
  <si>
    <t>1.</t>
  </si>
  <si>
    <t>Bruttopræmier</t>
  </si>
  <si>
    <t xml:space="preserve">SA0101 </t>
  </si>
  <si>
    <t xml:space="preserve">2.  </t>
  </si>
  <si>
    <t>Afgivne forsikringspræmier</t>
  </si>
  <si>
    <t xml:space="preserve">SA0102 </t>
  </si>
  <si>
    <t xml:space="preserve">3.  </t>
  </si>
  <si>
    <t>Ændring i præmiehensættelser</t>
  </si>
  <si>
    <t>SA0103</t>
  </si>
  <si>
    <t xml:space="preserve">4.  </t>
  </si>
  <si>
    <t>Ændring i genforsikringsandel af præmiehensættelser</t>
  </si>
  <si>
    <t>SA0104</t>
  </si>
  <si>
    <t xml:space="preserve">5. </t>
  </si>
  <si>
    <t>Præmieindtægter f.e.r. (1 + 2 + 3 + 4)</t>
  </si>
  <si>
    <t>SA0105</t>
  </si>
  <si>
    <t xml:space="preserve">6.  </t>
  </si>
  <si>
    <t>Forsikringsteknisk rente</t>
  </si>
  <si>
    <t>SA0106</t>
  </si>
  <si>
    <t>7.</t>
  </si>
  <si>
    <t>Udbetalte erstatninger</t>
  </si>
  <si>
    <t>SA0107</t>
  </si>
  <si>
    <t xml:space="preserve">8.  </t>
  </si>
  <si>
    <t>Modtaget genforsikringsdækning</t>
  </si>
  <si>
    <t>SA0108</t>
  </si>
  <si>
    <t>9.</t>
  </si>
  <si>
    <t>Ændring i erstatningshensættelser</t>
  </si>
  <si>
    <t>SA0109</t>
  </si>
  <si>
    <t xml:space="preserve">10. </t>
  </si>
  <si>
    <t>Ændring i genforsikringsandel af erstatningshensættelser</t>
  </si>
  <si>
    <t>SA0110</t>
  </si>
  <si>
    <t>11.</t>
  </si>
  <si>
    <t>Erstatningsudgifter f.e.r. (7 + 8 + 9 + 10)</t>
  </si>
  <si>
    <t>SA0111</t>
  </si>
  <si>
    <t xml:space="preserve">12. </t>
  </si>
  <si>
    <t>Ændring i andre forsikringsmæssige hensættelser f.e.r.</t>
  </si>
  <si>
    <t>SA0112</t>
  </si>
  <si>
    <t xml:space="preserve">13. </t>
  </si>
  <si>
    <t>Bonus og præmierabatter</t>
  </si>
  <si>
    <t>SA0113</t>
  </si>
  <si>
    <t xml:space="preserve">14. </t>
  </si>
  <si>
    <t>Erhvervelsesomkostninger</t>
  </si>
  <si>
    <t>SA0114</t>
  </si>
  <si>
    <t xml:space="preserve">15. </t>
  </si>
  <si>
    <t>Administrationsomkostninger</t>
  </si>
  <si>
    <t>SA0115</t>
  </si>
  <si>
    <t xml:space="preserve">16. </t>
  </si>
  <si>
    <t>Refusion fra tilknyttede virksomheder</t>
  </si>
  <si>
    <t>SA0116</t>
  </si>
  <si>
    <t xml:space="preserve">17. </t>
  </si>
  <si>
    <t>Provisioner og gevinstandele fra genforsikringsselskaber</t>
  </si>
  <si>
    <t>SA0117</t>
  </si>
  <si>
    <t xml:space="preserve">18. </t>
  </si>
  <si>
    <t>I alt forsikringsmæssige driftsomkostninger f.e.r. (14 + 15 + 16 + 17)</t>
  </si>
  <si>
    <t>SA0118</t>
  </si>
  <si>
    <t xml:space="preserve">19. </t>
  </si>
  <si>
    <t>Forsikringsteknisk resultat (5 + 6 + 11 + 12 + 13 + 18)</t>
  </si>
  <si>
    <t>SA0119</t>
  </si>
  <si>
    <t xml:space="preserve">20. </t>
  </si>
  <si>
    <t>Indtægter fra tilknyttede virksomheder</t>
  </si>
  <si>
    <t>SA0120</t>
  </si>
  <si>
    <t xml:space="preserve">21. </t>
  </si>
  <si>
    <t>Indtægter fra associerede virksomheder</t>
  </si>
  <si>
    <t>SA0121</t>
  </si>
  <si>
    <t xml:space="preserve">22. </t>
  </si>
  <si>
    <t>Indtægter af investeringsejendomme</t>
  </si>
  <si>
    <t>SA0122</t>
  </si>
  <si>
    <t xml:space="preserve">23. </t>
  </si>
  <si>
    <t>Renteindtægter og udbytter m.v.</t>
  </si>
  <si>
    <t>SA0123</t>
  </si>
  <si>
    <t xml:space="preserve">24. </t>
  </si>
  <si>
    <t>Kursreguleringer</t>
  </si>
  <si>
    <t>SA0124</t>
  </si>
  <si>
    <t xml:space="preserve">25. </t>
  </si>
  <si>
    <t>Renteudgifter</t>
  </si>
  <si>
    <t>SA0125</t>
  </si>
  <si>
    <t xml:space="preserve">26. </t>
  </si>
  <si>
    <t>Administrationsomkostninger i forbindelse med investeringsvirksomhed</t>
  </si>
  <si>
    <t>SA0126</t>
  </si>
  <si>
    <t xml:space="preserve">27. </t>
  </si>
  <si>
    <t>I alt investeringsafkast (20 + 21 + 22 + 23 + 24 + 25 + 26)</t>
  </si>
  <si>
    <t>SA0127</t>
  </si>
  <si>
    <t xml:space="preserve">28. </t>
  </si>
  <si>
    <t>Forrentning af forsikringsmæssige hensættelser</t>
  </si>
  <si>
    <t>SA0128</t>
  </si>
  <si>
    <t xml:space="preserve">29. </t>
  </si>
  <si>
    <t>Investeringsafkast efter forsikringsteknisk rente (27 + 28)</t>
  </si>
  <si>
    <t>SA0129</t>
  </si>
  <si>
    <t xml:space="preserve">30. </t>
  </si>
  <si>
    <t>Andre indtægter</t>
  </si>
  <si>
    <t>SA0130</t>
  </si>
  <si>
    <t xml:space="preserve">31. </t>
  </si>
  <si>
    <t>Andre omkostninger</t>
  </si>
  <si>
    <t>SA0131</t>
  </si>
  <si>
    <t xml:space="preserve">32. </t>
  </si>
  <si>
    <t>Resultat af ophørte aktiviteter</t>
  </si>
  <si>
    <t>SA0132</t>
  </si>
  <si>
    <t>33.</t>
  </si>
  <si>
    <t>Resultat før skat (19 + 29 + 30 + 31 + 32)</t>
  </si>
  <si>
    <t>SA0133</t>
  </si>
  <si>
    <t xml:space="preserve">34. </t>
  </si>
  <si>
    <t>Skat</t>
  </si>
  <si>
    <t>SA0134</t>
  </si>
  <si>
    <t xml:space="preserve">35. </t>
  </si>
  <si>
    <t>Årets resultat (33 + 34)</t>
  </si>
  <si>
    <t>SA0135</t>
  </si>
  <si>
    <t>Navn</t>
  </si>
  <si>
    <t>REGNR</t>
  </si>
  <si>
    <t>REGNPER</t>
  </si>
  <si>
    <t>SA0101</t>
  </si>
  <si>
    <t>SA0102</t>
  </si>
  <si>
    <t>Alm. Brand Forsikring A/S</t>
  </si>
  <si>
    <t>Alpha Insurance A/S</t>
  </si>
  <si>
    <t>AP Skadesforsikring Aktieselskab</t>
  </si>
  <si>
    <t>Aros Forsikring - gensidigt forsikringsselskab</t>
  </si>
  <si>
    <t>Arriva Insurance A/S</t>
  </si>
  <si>
    <t>Bauta Forsikring A/S</t>
  </si>
  <si>
    <t>Borealis Insurance A/S</t>
  </si>
  <si>
    <t>Bornholms Brandforsikring A/S</t>
  </si>
  <si>
    <t>Carlsberg Insurance A/S</t>
  </si>
  <si>
    <t>Civiløkonomernes Tillægssikring, Gensidigt Forsikringsselskab</t>
  </si>
  <si>
    <t>Codan Forsikring A/S</t>
  </si>
  <si>
    <t>Concordia Forsikring as</t>
  </si>
  <si>
    <t>D.S. Forsikring A/S</t>
  </si>
  <si>
    <t>Danfoss Captive Reinsurance A/S</t>
  </si>
  <si>
    <t>Danish Crown Insurance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</si>
  <si>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</si>
  <si>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</si>
  <si>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</si>
  <si>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</si>
  <si>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</si>
  <si>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Danske Forsikring A/S</t>
  </si>
  <si>
    <t>Danske Privatbaners Forsikringsforening G/S</t>
  </si>
  <si>
    <t>DiBa Forsikring A/S</t>
  </si>
  <si>
    <t>DONG Insurance A/S</t>
  </si>
  <si>
    <t>DSV Insurance A/S</t>
  </si>
  <si>
    <t>El-apparatforsikring A/S Captivegenforsikringsselskab</t>
  </si>
  <si>
    <t>ETU Forsikring A/S</t>
  </si>
  <si>
    <t>Europæiske Rejseforsikring A/S</t>
  </si>
  <si>
    <t>FDM Forsikring A/S</t>
  </si>
  <si>
    <t>FF Forsikring A/S</t>
  </si>
  <si>
    <t>Fiskefartøjsforsikringen "Læsø", gensidigt selskab</t>
  </si>
  <si>
    <t>Gartnernes Forsikring GS, Dansk Jordbrug</t>
  </si>
  <si>
    <t>GF-FORSIKRING A/S</t>
  </si>
  <si>
    <t>Gjensidiges Arbejdsskadeforsikring A/S</t>
  </si>
  <si>
    <t>Grenaa gensidige Forsikring for Fiskefartøjer</t>
  </si>
  <si>
    <t>Herning Forsikring G/S</t>
  </si>
  <si>
    <t>HF-FORSIKRING G/S</t>
  </si>
  <si>
    <t>Hids Herreds samt Grønbæk, Hinge og Vinderslev Sognes Brandforsikring</t>
  </si>
  <si>
    <t>Hvide Sande gensidige Skibsforsikringsforening</t>
  </si>
  <si>
    <t>Kongeriget Danmarks Hesteforsikring G/S</t>
  </si>
  <si>
    <t>Krifa Forsikring A/S</t>
  </si>
  <si>
    <t>Købstædernes Forsikring, gensidig</t>
  </si>
  <si>
    <t>Landinspektørernes gensidige Erhvervsansvarsforsikring</t>
  </si>
  <si>
    <t>Lokal Forsikring G/S</t>
  </si>
  <si>
    <t>Lundbeck Insurance A/S</t>
  </si>
  <si>
    <t>Lærerstandens Brandforsikring G/S</t>
  </si>
  <si>
    <t>Læsø gensidige Brandforsikringsforening</t>
  </si>
  <si>
    <t>M.E.L.E.S. Insurance A/S</t>
  </si>
  <si>
    <t>MTH Insurance a/s</t>
  </si>
  <si>
    <t>Mølholm Forsikring A/S</t>
  </si>
  <si>
    <t>NSI Insurance A/S</t>
  </si>
  <si>
    <t>Nykredit Forsikring A/S</t>
  </si>
  <si>
    <t>NÆR-BRAND Forsikring G/S</t>
  </si>
  <si>
    <t>Nørrejyllands gensidige Søforsikringsforening</t>
  </si>
  <si>
    <t>Odsherred Forsikring G/S</t>
  </si>
  <si>
    <t>PenSam Forsikringsaktieselskab</t>
  </si>
  <si>
    <t>PKA+Personforsikring A/S</t>
  </si>
  <si>
    <t>Popermo Forsikring g/s</t>
  </si>
  <si>
    <t>Runa Forsikring A/S</t>
  </si>
  <si>
    <t>Skagens Skibsforsikring G/F</t>
  </si>
  <si>
    <t>Skibsforsikringsforeningen i Frederikshavn, gensidig forening</t>
  </si>
  <si>
    <t>STORSTRØMS FORSIKRING G/S</t>
  </si>
  <si>
    <t>Sydjydske Købmænds Gensidige Tyveriforsikringsselskab</t>
  </si>
  <si>
    <t>Sydlige Farvandes gensidige Forsikring for Fiskefartøjer, De</t>
  </si>
  <si>
    <t>Sygeforsikringen "danmark", gs.</t>
  </si>
  <si>
    <t>Søassuranceforeningen "Ærø" (gensidig)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</si>
  <si>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</si>
  <si>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</si>
  <si>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</si>
  <si>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</si>
  <si>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</si>
  <si>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</si>
  <si>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Fiskeri, gensidigt forbund</t>
  </si>
  <si>
    <t>Ulykkesforsikringsforbundet for dansk Søfart, gensidigt Forbund</t>
  </si>
  <si>
    <t>Urmagernes gensidige Indbrudstyveriforsikring</t>
  </si>
  <si>
    <t>Vendsyssel A/S, Forsikringsselskabet</t>
  </si>
  <si>
    <t>Vestjylland Forsikring gs</t>
  </si>
  <si>
    <t>Tabel 3.1</t>
  </si>
  <si>
    <t>Aktiver skadesforsikringsselskaber</t>
  </si>
  <si>
    <t xml:space="preserve">1.  </t>
  </si>
  <si>
    <t>Immaterielle aktiver</t>
  </si>
  <si>
    <t>SA0201</t>
  </si>
  <si>
    <t>Driftsmidler</t>
  </si>
  <si>
    <t>SA0202</t>
  </si>
  <si>
    <t xml:space="preserve">3. </t>
  </si>
  <si>
    <t>Domicilejendomme</t>
  </si>
  <si>
    <t>SA0203</t>
  </si>
  <si>
    <t xml:space="preserve">4. </t>
  </si>
  <si>
    <t>I alt materielle aktiver (2 + 3)</t>
  </si>
  <si>
    <t>SA0204</t>
  </si>
  <si>
    <t>5.</t>
  </si>
  <si>
    <t>Investeringsejendomme</t>
  </si>
  <si>
    <t>SA0205</t>
  </si>
  <si>
    <t>Kapitalandele i tilknyttede virksomheder</t>
  </si>
  <si>
    <t>SA0206</t>
  </si>
  <si>
    <t xml:space="preserve">7.  </t>
  </si>
  <si>
    <t>Udlån til tilknyttede virksomheder</t>
  </si>
  <si>
    <t>SA0207</t>
  </si>
  <si>
    <t>Kapitalandele i associerede virksomheder</t>
  </si>
  <si>
    <t>SA0208</t>
  </si>
  <si>
    <t xml:space="preserve">9.  </t>
  </si>
  <si>
    <t>Udlån til associerede virksomheder</t>
  </si>
  <si>
    <t>SA0209</t>
  </si>
  <si>
    <t>I alt investeringer i tilknyttede og associerede virksomheder (6 + 7 + 8 + 9)</t>
  </si>
  <si>
    <t>SA0210</t>
  </si>
  <si>
    <t xml:space="preserve">11.  </t>
  </si>
  <si>
    <t>Kapitalandele</t>
  </si>
  <si>
    <t>SA0211</t>
  </si>
  <si>
    <t>Investeringsforeningsandele</t>
  </si>
  <si>
    <t>SA0212</t>
  </si>
  <si>
    <t>13.</t>
  </si>
  <si>
    <t>Obligationer</t>
  </si>
  <si>
    <t>SA0213</t>
  </si>
  <si>
    <t>Andele i kollektive investeringer</t>
  </si>
  <si>
    <t>SA0214</t>
  </si>
  <si>
    <t>Pantesikrede udlån</t>
  </si>
  <si>
    <t>SA0215</t>
  </si>
  <si>
    <t>Andre udlån</t>
  </si>
  <si>
    <t>SA0216</t>
  </si>
  <si>
    <t>Indlån i kreditinstitutter</t>
  </si>
  <si>
    <t>SA0217</t>
  </si>
  <si>
    <t>Øvrige</t>
  </si>
  <si>
    <t>SA0218</t>
  </si>
  <si>
    <t>I alt andre finansielle investeringsaktiver (11 + 12 + 13 + 14 + 15 + 16 + 17 + 18)</t>
  </si>
  <si>
    <t>SA0219</t>
  </si>
  <si>
    <t>Genforsikringsdepoter</t>
  </si>
  <si>
    <t>SA0220</t>
  </si>
  <si>
    <t>I alt investeringsaktiver (5 + 10 + 19 + 20)</t>
  </si>
  <si>
    <t>SA0221</t>
  </si>
  <si>
    <t>Genforsikringsandele af præmiehensættelser</t>
  </si>
  <si>
    <t>SA0222</t>
  </si>
  <si>
    <t>Genforsikringsandele af erstatningshensættelser</t>
  </si>
  <si>
    <t>SA0223</t>
  </si>
  <si>
    <t>Genforsikringsandele af øvrige</t>
  </si>
  <si>
    <t>SA0224</t>
  </si>
  <si>
    <t>25.</t>
  </si>
  <si>
    <t>I alt genforsikringsandele af de forsikringsmæssige hensættelser til forsikringskontrakter/pensionsaftaler (22 + 23 + 24)</t>
  </si>
  <si>
    <t>SA0225</t>
  </si>
  <si>
    <t>Tilgodehavender hos forsikringstagere</t>
  </si>
  <si>
    <t>SA0226</t>
  </si>
  <si>
    <t>Tilgodehavender hos forsikringsmæglere</t>
  </si>
  <si>
    <t>SA0227</t>
  </si>
  <si>
    <t>I alt tilgodehavender i forbindelse med direkte forsikringskontrakter (26 + 27)</t>
  </si>
  <si>
    <t>SA0228</t>
  </si>
  <si>
    <t>Tilgodehavender hos forsikringsvirksomheder</t>
  </si>
  <si>
    <t>SA0229</t>
  </si>
  <si>
    <t>Tilgodehavender hos tilknyttede virksomheder</t>
  </si>
  <si>
    <t>SA0230</t>
  </si>
  <si>
    <t>31.</t>
  </si>
  <si>
    <t>Tilgodehavender hos associerede virksomheder</t>
  </si>
  <si>
    <t>SA0231</t>
  </si>
  <si>
    <t>Andre tilgodehavender</t>
  </si>
  <si>
    <t>SA0232</t>
  </si>
  <si>
    <t xml:space="preserve">33. </t>
  </si>
  <si>
    <t>I alt tilgodehavender (25 + 28 + 29 + 30 + 31 + 32)</t>
  </si>
  <si>
    <t>SA0233</t>
  </si>
  <si>
    <t>Midlertidigt overtagne aktiver</t>
  </si>
  <si>
    <t>SA0234</t>
  </si>
  <si>
    <t>Aktuelle skatteaktiver</t>
  </si>
  <si>
    <t>SA0235</t>
  </si>
  <si>
    <t xml:space="preserve">36. </t>
  </si>
  <si>
    <t>Udskudte skatteaktiver</t>
  </si>
  <si>
    <t>SA0236</t>
  </si>
  <si>
    <t>37.</t>
  </si>
  <si>
    <t>Likvide beholdninger</t>
  </si>
  <si>
    <t>SA0237</t>
  </si>
  <si>
    <t xml:space="preserve">38. </t>
  </si>
  <si>
    <t>SA0238</t>
  </si>
  <si>
    <t xml:space="preserve">39. </t>
  </si>
  <si>
    <t>I alt andre aktiver (34 + 35 + 36 + 37 + 38)</t>
  </si>
  <si>
    <t>SA0239</t>
  </si>
  <si>
    <t xml:space="preserve">40. </t>
  </si>
  <si>
    <t>Tilgodehavende renter samt optjent leje</t>
  </si>
  <si>
    <t>SA0240</t>
  </si>
  <si>
    <t xml:space="preserve">41. </t>
  </si>
  <si>
    <t>Andre periodeafgrænsningsposter</t>
  </si>
  <si>
    <t>SA0241</t>
  </si>
  <si>
    <t xml:space="preserve">42. </t>
  </si>
  <si>
    <t>I alt periodeafgrænsningsposter (40 + 41)</t>
  </si>
  <si>
    <t>SA0242</t>
  </si>
  <si>
    <t xml:space="preserve">43. </t>
  </si>
  <si>
    <t>I alt aktiver (1 + 4 + 21 + 33 + 39 + 42)</t>
  </si>
  <si>
    <t>SA0243</t>
  </si>
  <si>
    <t>Tabel 3.2</t>
  </si>
  <si>
    <t>Aktie- eller garantikapital</t>
  </si>
  <si>
    <t>SA0301</t>
  </si>
  <si>
    <t>Overkurs ved emission</t>
  </si>
  <si>
    <t>SA0302</t>
  </si>
  <si>
    <t>Opskrivningshenlæggelser</t>
  </si>
  <si>
    <t>SA0303</t>
  </si>
  <si>
    <t>Akkumuleret valutakursregulering af udenlandske enheder</t>
  </si>
  <si>
    <t>SA0304</t>
  </si>
  <si>
    <t xml:space="preserve">5.  </t>
  </si>
  <si>
    <t>Akkumuleret værdiregulering af sikringsinstrumenter ved sikring af betalingsstrømme</t>
  </si>
  <si>
    <t>SA0305</t>
  </si>
  <si>
    <t>Øvrige værdireguleringer</t>
  </si>
  <si>
    <t>SA0306</t>
  </si>
  <si>
    <t>I alt akkumulerede værdiændringer (3 + 4 + 5 + 6)</t>
  </si>
  <si>
    <t>SA0307</t>
  </si>
  <si>
    <t>Sikkerhedsfond</t>
  </si>
  <si>
    <t>SA0308</t>
  </si>
  <si>
    <t>Udjævningsreserve</t>
  </si>
  <si>
    <t>SA0309</t>
  </si>
  <si>
    <t>Vedtægtsmæssige henlæggelser</t>
  </si>
  <si>
    <t>SA0310</t>
  </si>
  <si>
    <t xml:space="preserve">11. </t>
  </si>
  <si>
    <t>Andre henlæggelser</t>
  </si>
  <si>
    <t>SA0311</t>
  </si>
  <si>
    <t>12.</t>
  </si>
  <si>
    <t>I alt reserver (8 + 9 + 10 + 11)</t>
  </si>
  <si>
    <t>SA0312</t>
  </si>
  <si>
    <t>Overført overskud eller underskud</t>
  </si>
  <si>
    <t>SA0313</t>
  </si>
  <si>
    <t>I alt egenkapital (1 + 2 + 7 + 12 + 13)</t>
  </si>
  <si>
    <t>SA0314</t>
  </si>
  <si>
    <t>Heraf foreslået udbytte</t>
  </si>
  <si>
    <t>SA0315</t>
  </si>
  <si>
    <t>Ansvarlig lånekapital</t>
  </si>
  <si>
    <t>SA0316</t>
  </si>
  <si>
    <t>Præmiehensættelser</t>
  </si>
  <si>
    <t>SA0317</t>
  </si>
  <si>
    <t>Erstatningshensættelser</t>
  </si>
  <si>
    <t>SA0318</t>
  </si>
  <si>
    <t>Hensættelser til bonus og præmierabatter</t>
  </si>
  <si>
    <t>SA0319</t>
  </si>
  <si>
    <t>Andre forsikringsmæssige hensættelser f.e.r.</t>
  </si>
  <si>
    <t>SA0320</t>
  </si>
  <si>
    <t>I alt hensættelser til forsikrings- og investeringskontrakter (17 + 18 + 19 + 20)</t>
  </si>
  <si>
    <t>SA0321</t>
  </si>
  <si>
    <t>Pensioner og lignende forpligtelser</t>
  </si>
  <si>
    <t>SA0322</t>
  </si>
  <si>
    <t>Udskudte skatteforpligtelser</t>
  </si>
  <si>
    <t>SA0323</t>
  </si>
  <si>
    <t>Andre hensættelser</t>
  </si>
  <si>
    <t>SA0324</t>
  </si>
  <si>
    <t>I alt hensatte forpligtelser (22 + 23 + 24)</t>
  </si>
  <si>
    <t>SA0325</t>
  </si>
  <si>
    <t>SA0326</t>
  </si>
  <si>
    <t>Gæld i forbindelse med direkte forsikring</t>
  </si>
  <si>
    <t>SA0327</t>
  </si>
  <si>
    <t>Gæld i forbindelse med genforsikring</t>
  </si>
  <si>
    <t>SA0328</t>
  </si>
  <si>
    <t>Obligationslån</t>
  </si>
  <si>
    <t>SA0329</t>
  </si>
  <si>
    <t>Konvertible gældsbreve</t>
  </si>
  <si>
    <t>SA0330</t>
  </si>
  <si>
    <t>Udbyttegivende gældsbreve</t>
  </si>
  <si>
    <t>SA0331</t>
  </si>
  <si>
    <t>Gæld til kreditinstitutter</t>
  </si>
  <si>
    <t>SA0332</t>
  </si>
  <si>
    <t>Gæld til tilknyttede virksomheder</t>
  </si>
  <si>
    <t>SA0333</t>
  </si>
  <si>
    <t>Gæld til associerede virksomheder</t>
  </si>
  <si>
    <t>SA0334</t>
  </si>
  <si>
    <t>Aktuelle skatteforpligtelser</t>
  </si>
  <si>
    <t>SA0335</t>
  </si>
  <si>
    <t>Midlertidigt overtagne forpligtelser</t>
  </si>
  <si>
    <t>SA0336</t>
  </si>
  <si>
    <t xml:space="preserve">37. </t>
  </si>
  <si>
    <t>Anden gæld</t>
  </si>
  <si>
    <t>SA0337</t>
  </si>
  <si>
    <t>I alt gæld (27 + 28 + 29 + 30 + 31 + 32 + 33 + 34 + 35 + 36 + 37)</t>
  </si>
  <si>
    <t>SA0338</t>
  </si>
  <si>
    <t>Periodeafgrænsningsposter</t>
  </si>
  <si>
    <t>SA0339</t>
  </si>
  <si>
    <t>I alt passiver (14 + 16 + 21 + 25 + 26 + 38 + 39)</t>
  </si>
  <si>
    <t>SA0340</t>
  </si>
  <si>
    <t>Tabel 4.1</t>
  </si>
  <si>
    <t>Bruttopræmieindtægter for skadesforsikrings-
selskaber</t>
  </si>
  <si>
    <t>A.</t>
  </si>
  <si>
    <t xml:space="preserve">1. </t>
  </si>
  <si>
    <t>Arbejdsskadeforsikring</t>
  </si>
  <si>
    <t>SA0563</t>
  </si>
  <si>
    <t xml:space="preserve">2. </t>
  </si>
  <si>
    <t>Bygningsforsikring</t>
  </si>
  <si>
    <t>SA0564</t>
  </si>
  <si>
    <t>Byggeskadeforsikring</t>
  </si>
  <si>
    <t>SA0565</t>
  </si>
  <si>
    <t>Løsøreforsikring mv.</t>
  </si>
  <si>
    <t>SA0566</t>
  </si>
  <si>
    <t>Erhvervsansvarsforsikring</t>
  </si>
  <si>
    <t>SA0567</t>
  </si>
  <si>
    <t xml:space="preserve">6. </t>
  </si>
  <si>
    <t>Sø og transportforsikring</t>
  </si>
  <si>
    <t>SA0568</t>
  </si>
  <si>
    <t>Luftfartsforsikring</t>
  </si>
  <si>
    <t>SA0569</t>
  </si>
  <si>
    <t xml:space="preserve">8. </t>
  </si>
  <si>
    <t>Anden erhvervsforsikring</t>
  </si>
  <si>
    <t>SA0570</t>
  </si>
  <si>
    <t xml:space="preserve">9. </t>
  </si>
  <si>
    <t>I alt erhvervsforsikring</t>
  </si>
  <si>
    <t>SA0571</t>
  </si>
  <si>
    <t>B.</t>
  </si>
  <si>
    <t>Familieforsikring</t>
  </si>
  <si>
    <t>SA0572</t>
  </si>
  <si>
    <t>Grundejerforsikring</t>
  </si>
  <si>
    <t>SA0573</t>
  </si>
  <si>
    <t>Fritidshusforsikring</t>
  </si>
  <si>
    <t>SA0574</t>
  </si>
  <si>
    <t>Ejerskifteforsikring</t>
  </si>
  <si>
    <t>SA0575</t>
  </si>
  <si>
    <t>Anden privatforsikring</t>
  </si>
  <si>
    <t>SA0576</t>
  </si>
  <si>
    <t>I alt privatforsikring</t>
  </si>
  <si>
    <t>SA0577</t>
  </si>
  <si>
    <t>C.</t>
  </si>
  <si>
    <t>16.</t>
  </si>
  <si>
    <t>Sundhedsforsikring</t>
  </si>
  <si>
    <t>SA0578</t>
  </si>
  <si>
    <t>Enkelt ulykke-og sygeforsikr.</t>
  </si>
  <si>
    <t>SA0579</t>
  </si>
  <si>
    <t>18.</t>
  </si>
  <si>
    <t>Erhvervsudygtighedsforsikring</t>
  </si>
  <si>
    <t>SA0580</t>
  </si>
  <si>
    <t>I alt personulykkesforsikring</t>
  </si>
  <si>
    <t>SA0581</t>
  </si>
  <si>
    <t>D.</t>
  </si>
  <si>
    <t>Ansvar</t>
  </si>
  <si>
    <t>SA0582</t>
  </si>
  <si>
    <t>21.</t>
  </si>
  <si>
    <t>Kasko</t>
  </si>
  <si>
    <t>SA0583</t>
  </si>
  <si>
    <t>I alt motorkøretøjsforsikring</t>
  </si>
  <si>
    <t>SA0584</t>
  </si>
  <si>
    <t>Kredit- og kautions-forsikring</t>
  </si>
  <si>
    <t>SA0585</t>
  </si>
  <si>
    <t>Turistassistanceforsikring</t>
  </si>
  <si>
    <t>SA0586</t>
  </si>
  <si>
    <t>Retshjælpsforsikring</t>
  </si>
  <si>
    <t>SA0587</t>
  </si>
  <si>
    <t>I alt direkte forsikring</t>
  </si>
  <si>
    <t>SA0588</t>
  </si>
  <si>
    <t>Proportional indirekte skadesforsikring</t>
  </si>
  <si>
    <t>SA0589</t>
  </si>
  <si>
    <t>Ikke-proportional indirekte skadesforsikring</t>
  </si>
  <si>
    <t>SA0590</t>
  </si>
  <si>
    <t>29.</t>
  </si>
  <si>
    <t>Indirekte livsforsikring</t>
  </si>
  <si>
    <t>SA0591</t>
  </si>
  <si>
    <t>I alt indirekte forsikring</t>
  </si>
  <si>
    <t>SA0592</t>
  </si>
  <si>
    <t>I alt forsikring</t>
  </si>
  <si>
    <t>SA0593</t>
  </si>
  <si>
    <t>Tabel 4.2</t>
  </si>
  <si>
    <t>Bruttoerstatningsudgifter for skadesforsikrings-
selskaber</t>
  </si>
  <si>
    <t>SA1163</t>
  </si>
  <si>
    <t>SA1164</t>
  </si>
  <si>
    <t>SA1165</t>
  </si>
  <si>
    <t>Løsøreforsikring m.v.</t>
  </si>
  <si>
    <t>SA1166</t>
  </si>
  <si>
    <t>SA1167</t>
  </si>
  <si>
    <t>SA1168</t>
  </si>
  <si>
    <t xml:space="preserve">7. </t>
  </si>
  <si>
    <t>SA1169</t>
  </si>
  <si>
    <t>SA1170</t>
  </si>
  <si>
    <t>SA1171</t>
  </si>
  <si>
    <t>SA1172</t>
  </si>
  <si>
    <t>SA1173</t>
  </si>
  <si>
    <t>SA1174</t>
  </si>
  <si>
    <t>SA1175</t>
  </si>
  <si>
    <t>SA1176</t>
  </si>
  <si>
    <t>15.</t>
  </si>
  <si>
    <t>SA1177</t>
  </si>
  <si>
    <t>SA1178</t>
  </si>
  <si>
    <t>SA1179</t>
  </si>
  <si>
    <t>Erhvervsudygtig-hedsforsikring</t>
  </si>
  <si>
    <t>SA1180</t>
  </si>
  <si>
    <t>19.</t>
  </si>
  <si>
    <t>SA1181</t>
  </si>
  <si>
    <t>SA1182</t>
  </si>
  <si>
    <t>SA1183</t>
  </si>
  <si>
    <t>SA1184</t>
  </si>
  <si>
    <t>23.</t>
  </si>
  <si>
    <t>SA1185</t>
  </si>
  <si>
    <t>SA1186</t>
  </si>
  <si>
    <t>SA1187</t>
  </si>
  <si>
    <t>SA1188</t>
  </si>
  <si>
    <t>SA1189</t>
  </si>
  <si>
    <t>SA1190</t>
  </si>
  <si>
    <t>SA1191</t>
  </si>
  <si>
    <t>SA1192</t>
  </si>
  <si>
    <t>SA1193</t>
  </si>
  <si>
    <t>Tabel 7.1</t>
  </si>
  <si>
    <t>Resultatopgørelse for Arbejdsmarkedets Erhvervssygdomssikring</t>
  </si>
  <si>
    <t>88884 Arbejdsmarkedets Erhvervssygdomssikring</t>
  </si>
  <si>
    <t xml:space="preserve">Resultatopgørelse </t>
  </si>
  <si>
    <t>01. Bruttobidrag</t>
  </si>
  <si>
    <t>02. Afgivne genforsikringspræmier</t>
  </si>
  <si>
    <t>03. Ændring i bruttobidragshensættelser</t>
  </si>
  <si>
    <t>04. Ændring i genforsikringsandel af bidragshensættelser</t>
  </si>
  <si>
    <t>05. Bidragsindtægter f.e.r. (1+2+3+4)</t>
  </si>
  <si>
    <t>06. Teknisk rente f.e.r.</t>
  </si>
  <si>
    <t>07. Udbetalte bruttoerstatninger</t>
  </si>
  <si>
    <t>08. Modtaget genforsikringsdækning</t>
  </si>
  <si>
    <t>09. Ændring i bruttoerstatningshensættelser</t>
  </si>
  <si>
    <t>11. Erstatningsudgifter f.e.r. (7+8+9+10)</t>
  </si>
  <si>
    <t>12. Ændring i andre sikringsmæssige hensættelser f.e.r.</t>
  </si>
  <si>
    <t>13. Administrationsomkostninger</t>
  </si>
  <si>
    <t>15. I alt administrationsomkostninger f.e.r. (13+14)</t>
  </si>
  <si>
    <t>16. Teknisk resultat (5+6+11+12+15)</t>
  </si>
  <si>
    <t>17. Indtægter af dattervirksomheder</t>
  </si>
  <si>
    <t>18. Indtægter af associerede virksomheder</t>
  </si>
  <si>
    <t>19. Indtægter af grunde og bygninger</t>
  </si>
  <si>
    <t>20. Renter og udbytter m.v.</t>
  </si>
  <si>
    <t>21. Kursgevinster og -tab m.v.</t>
  </si>
  <si>
    <t>22. Omkostninger vedrørende investeringsvirksomhed</t>
  </si>
  <si>
    <t>23. I alt indtægter af investeringsaktiver (17+18+19+20+21+22)</t>
  </si>
  <si>
    <t>24. Overført til teknisk rente</t>
  </si>
  <si>
    <t>25. Andre ordinære indtægter</t>
  </si>
  <si>
    <t>26. Andre ordinære udgifter</t>
  </si>
  <si>
    <t>27. Resultat af investeringsvirksomhed (23+24+25+26)</t>
  </si>
  <si>
    <t>28. Årets resultat (16+27)</t>
  </si>
  <si>
    <t>Aktiver for Arbejdsmarkedets Erhvervssygdomssikring</t>
  </si>
  <si>
    <t xml:space="preserve">Aktiver </t>
  </si>
  <si>
    <t>- 1.000 kr. -</t>
  </si>
  <si>
    <t>01. Immaterielle aktiver</t>
  </si>
  <si>
    <t>02. Grunde og bygninger</t>
  </si>
  <si>
    <t>03. Kapitalandele i dattervirksomheder</t>
  </si>
  <si>
    <t>04. Udlån til dattervirksomheder</t>
  </si>
  <si>
    <t>05. Kapitalandele i associerede virksomheder</t>
  </si>
  <si>
    <t>06. Udlån til associerede virksomheder</t>
  </si>
  <si>
    <t>07. I alt investeringer i dattervirksomheder og associerede virksomheder (3+4+5+6)</t>
  </si>
  <si>
    <t>08. Kapitalandele</t>
  </si>
  <si>
    <t>09. Investeringsforeningsandele</t>
  </si>
  <si>
    <t>10. Obligationer</t>
  </si>
  <si>
    <t>11. Andele i kolektive investeringer</t>
  </si>
  <si>
    <t>12. Pantesikrede udlån</t>
  </si>
  <si>
    <t>13. Andre udlån</t>
  </si>
  <si>
    <t>14. Indlån i kreditinstitutter</t>
  </si>
  <si>
    <t>15. Øvrige</t>
  </si>
  <si>
    <t>16. I alt andre finansielle investeringsaktiver (8+9+10+11+12+13+14+15)</t>
  </si>
  <si>
    <t>17. I alt investeringsaktiver (2+7+16)</t>
  </si>
  <si>
    <t>18. Tilgodehavender hos sikringspligtige arbejdsgivere</t>
  </si>
  <si>
    <t>19. Tilgodehavender hos forsikringsselskaber</t>
  </si>
  <si>
    <t>20. Andre tilgodehavender</t>
  </si>
  <si>
    <t>21. I alt tilgodehavender (18+19+20)</t>
  </si>
  <si>
    <t>22. Inventar, edb-anlæg, biler m.v.</t>
  </si>
  <si>
    <t>23. Kassebeholdning og anfordringstilgodehavender</t>
  </si>
  <si>
    <t>24. Øvrige</t>
  </si>
  <si>
    <t>25. I alt andre aktiver (22+23+24)</t>
  </si>
  <si>
    <t>26. Tilgodehavende renter samt optjent leje</t>
  </si>
  <si>
    <t>27. Forudbetalte erhvervelsesomkostninger</t>
  </si>
  <si>
    <t>28. Andre periodeafgrænsningsposter</t>
  </si>
  <si>
    <t>29. I alt periodeafgrænsningsposter (26+27+28)</t>
  </si>
  <si>
    <t>30. I alt aktiver (1+17+21+25+29)</t>
  </si>
  <si>
    <t>Passiver for Arbejdsmarkedets Erhvervssygdomssikring</t>
  </si>
  <si>
    <t>01. Overført til næste år</t>
  </si>
  <si>
    <t>02. Bruttobidragshensættelser</t>
  </si>
  <si>
    <t>03. Genforsikringsandel af bidragshensættelser</t>
  </si>
  <si>
    <t>04. Bidragshensættelser f.e.r. (2-3)</t>
  </si>
  <si>
    <t>05. Bruttoerstatningshensættelser</t>
  </si>
  <si>
    <t>06. Genforsikringsandel af erstatningshensættelser</t>
  </si>
  <si>
    <t>07. Erstatningshensættelser f.e.r. (5-6)</t>
  </si>
  <si>
    <t>08. Bruttohensættelser for løbende ydelser</t>
  </si>
  <si>
    <t>09. Genforsikringsandel af hensættelser for løbende ydelser</t>
  </si>
  <si>
    <t>10. Hensættelser for løbende ydelser f.e.r. (8-9)</t>
  </si>
  <si>
    <t>11. I alt hensættelser f.e.r. (4+7+10)</t>
  </si>
  <si>
    <t>12. Andre hensættelser</t>
  </si>
  <si>
    <t>13. Genforsikringsdepoter</t>
  </si>
  <si>
    <t>14. Gæld til sikringspligtige</t>
  </si>
  <si>
    <t>15. Gæld i forbindelse med genforsikring</t>
  </si>
  <si>
    <t>16. Gæld til kreditinstitutter</t>
  </si>
  <si>
    <t>17. Gæld til dattervirksomheder</t>
  </si>
  <si>
    <t>18. Gæld til associerede virksomheder</t>
  </si>
  <si>
    <t>19. Anden gæld</t>
  </si>
  <si>
    <t>20. I alt gæld (14+15+16+17+18+19)</t>
  </si>
  <si>
    <t>21. Periodeafgrænsningsposter</t>
  </si>
  <si>
    <t>22. I alt passiver (1+11+12+13+20+21)</t>
  </si>
  <si>
    <t>Kapitel 1 - Sektortal</t>
  </si>
  <si>
    <t>Kapitel 2 - Enkeltregnskaber - Resultatopgørelse</t>
  </si>
  <si>
    <t>Kapitel 3 - Enkeltregnskaber - Balancer  </t>
  </si>
  <si>
    <t>Kapitel 4 - Enkeltregnskaber - Branchefordeling  </t>
  </si>
  <si>
    <t>l</t>
  </si>
  <si>
    <t>CVRnr.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</si>
  <si>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</si>
  <si>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</si>
  <si>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</si>
  <si>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</si>
  <si>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</si>
  <si>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</si>
  <si>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</si>
  <si>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</si>
  <si>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</si>
  <si>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</si>
  <si>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</si>
  <si>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</si>
  <si>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</si>
  <si>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</si>
  <si>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</si>
  <si>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</si>
  <si>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</si>
  <si>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</si>
  <si>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</si>
  <si>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Register over årsregnskaber</t>
  </si>
  <si>
    <t>Bilag 2</t>
  </si>
  <si>
    <t>I alt</t>
  </si>
  <si>
    <t>Beløb i 1000 kr.</t>
  </si>
  <si>
    <t>Præmier</t>
  </si>
  <si>
    <t>Direkte</t>
  </si>
  <si>
    <t>Indirekte</t>
  </si>
  <si>
    <t>I alt udenlandske selskaber</t>
  </si>
  <si>
    <t>1. ZÜRICH</t>
  </si>
  <si>
    <t>Erstatninger</t>
  </si>
  <si>
    <t>Tabel 6.1</t>
  </si>
  <si>
    <t>Generalagenturer for udenlandske skadeforsikringsselskaber</t>
  </si>
  <si>
    <t>Uden branchefordeling</t>
  </si>
  <si>
    <t>I alt direkte forretning</t>
  </si>
  <si>
    <t>Tilbage til indholdsfortegnelse</t>
  </si>
  <si>
    <t>Tabel 6.2</t>
  </si>
  <si>
    <t>Branchefordeling af direkte forretning</t>
  </si>
  <si>
    <t>Tabel 1.2  Aktiver</t>
  </si>
  <si>
    <t>Tabel 1.3  Passiver</t>
  </si>
  <si>
    <t>Tabel 1.4  Bruttopræmieindtægter fordelt på brancher</t>
  </si>
  <si>
    <t>Tabel 1.5  Bruttoerstatningsudgifter fordelt på brancher</t>
  </si>
  <si>
    <t>Tabel 1.6  Bruttopræmieindtægter fordelt på brancher, heraf udenlandsk forretning</t>
  </si>
  <si>
    <t>Tabel 1.7  Bruttoerstatningsudgifter fordelt på brancher, heraf udenlandsk forretning</t>
  </si>
  <si>
    <t>Tabel 1.8  Præmieindtægter f.e.r. fordelt på brancher</t>
  </si>
  <si>
    <t>Tabel 1.9  Erstatningsudgifter f.e.r. fordelt på brancher</t>
  </si>
  <si>
    <t>Tabel 1.10  Bruttopræmiehensættelser fordelt på brancher</t>
  </si>
  <si>
    <t>Tabel 1.11  Bruttoerstatningshensættelser fordelt på brancher</t>
  </si>
  <si>
    <t>Tabel 1.12  Præmiehensættelser f.e.r. fordelt på brancher</t>
  </si>
  <si>
    <t>Tabel 1.13  Erstatningshensættelser f.e.r. fordelt på brancher</t>
  </si>
  <si>
    <t>Tabel 1.14  Specifikation af renter, udbytter og kursreguleringer</t>
  </si>
  <si>
    <t>Tabel 1.15  Kapitalandele og investeringsforenings andele fordelt efter notering m.v.</t>
  </si>
  <si>
    <t>Tabel 1.16  Obligationer m.v. fordelt efter udsteder</t>
  </si>
  <si>
    <t>Tabel 1.17  Specifikation af forsikringsteknisk rente og forsikringsmæssige driftsomkostninger f.e.r.</t>
  </si>
  <si>
    <t>Tabel 1.18  Personaleudgifter og revisionsudgifter m.v.</t>
  </si>
  <si>
    <t>Tabel 1.19  Direkte udenlandsk forretning - bruttopræmieindtægter</t>
  </si>
  <si>
    <t>Skadesforsikringsselskaber: Statistisk materiale 2011</t>
  </si>
  <si>
    <t>ADNAVN</t>
  </si>
  <si>
    <t>Tryg Garantiforsikring A/S</t>
  </si>
  <si>
    <t>Maersk Insurance A/S</t>
  </si>
  <si>
    <t>United Insurance af 01.08.2011 A/S</t>
  </si>
  <si>
    <t>Kapitel 5 - Filialer af udenlandske selskaber</t>
  </si>
  <si>
    <t>Tabel 2.1  Resultatopgørelse</t>
  </si>
  <si>
    <t>Tabel 3.2  Passiver</t>
  </si>
  <si>
    <t xml:space="preserve">Tabel 3.1  Aktiver </t>
  </si>
  <si>
    <t>Tabel 4.2  Bruttoerstatningsudgifter</t>
  </si>
  <si>
    <t>Tabel 4.1  Bruttopræmieindtægter</t>
  </si>
  <si>
    <t xml:space="preserve">Tabel 5.1  Præmier og erstatninger uden branchefordeling </t>
  </si>
  <si>
    <t>Tabel 6.3  Passiver</t>
  </si>
  <si>
    <t>Tabel 6.2  Aktiver</t>
  </si>
  <si>
    <t>Tabel 6.1  Resultatopgørelse</t>
  </si>
  <si>
    <t>Tabel 5.1</t>
  </si>
  <si>
    <t>Tabel 6.3</t>
  </si>
  <si>
    <t>Tabel 5.2</t>
  </si>
  <si>
    <t>Kapitel 7 - English translation</t>
  </si>
  <si>
    <t>Tabel 1.1  Resultatopgørelse</t>
  </si>
  <si>
    <t>Table 2.1</t>
  </si>
  <si>
    <t>Profit and loss account for non‑life insurance companies</t>
  </si>
  <si>
    <t>Amounts in DKK 1,000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</si>
  <si>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Gross premiums written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</si>
  <si>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Outward insurance premiums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</si>
  <si>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the provision for unearned premiums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</si>
  <si>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unearned premiums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</si>
  <si>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Premium income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</si>
  <si>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interest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</si>
  <si>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paid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</si>
  <si>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recoveries received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</si>
  <si>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provision for claims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</si>
  <si>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claims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</si>
  <si>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incurred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</si>
  <si>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</si>
  <si>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Bonuses and rebates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</si>
  <si>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Acquisition costs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</si>
  <si>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</si>
  <si>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Reimbursement from affiliated companies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</si>
  <si>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commissions and profit participation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</si>
  <si>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net operating expenses, net of reinsurance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</si>
  <si>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profit/loss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</si>
  <si>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affiliated companies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</si>
  <si>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associated companies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</si>
  <si>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investment properties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</si>
  <si>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income and dividends, etc.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</si>
  <si>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Exchange rate adjustments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</si>
  <si>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</si>
  <si>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 arising out of investment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</si>
  <si>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</si>
  <si>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Return on technical provisions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</si>
  <si>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 after technical interest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</si>
  <si>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income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</si>
  <si>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expenses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</si>
  <si>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from ceased activities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</si>
  <si>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before tax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</si>
  <si>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Tax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</si>
  <si>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for the financial year</t>
    </r>
  </si>
  <si>
    <t>Table 3.1</t>
  </si>
  <si>
    <t>Assets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</si>
  <si>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Intangible assets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</si>
  <si>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Equipment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</si>
  <si>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Owner-occupied properties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</si>
  <si>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tangible assets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</si>
  <si>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Investment properties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</si>
  <si>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group undertakings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</si>
  <si>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group undertakings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</si>
  <si>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associated undertakings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</si>
  <si>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associated undertakings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</si>
  <si>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investments in group and associated undertakings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</si>
  <si>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</si>
  <si>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Units in investment associations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</si>
  <si>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</si>
  <si>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Participation in investment pools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</si>
  <si>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secured by mortgages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</si>
  <si>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loans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</si>
  <si>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credit institutions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</si>
  <si>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</si>
  <si>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financial investment assets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</si>
  <si>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ceding undertakings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</si>
  <si>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assets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</si>
  <si>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premium provisions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</si>
  <si>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outstanding claims provisions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</si>
  <si>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others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</si>
  <si>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reinsurance share of provisions for insurance contrancts / pension schemes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</si>
  <si>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policyholders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</si>
  <si>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intermediaries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</si>
  <si>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 in connection with direct insurance contracts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</si>
  <si>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insurance undertakings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</si>
  <si>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group undertakings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</si>
  <si>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associated undertakings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</si>
  <si>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receivable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</si>
  <si>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</si>
  <si>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Assets taken over temporarily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</si>
  <si>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asets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</si>
  <si>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 assets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</si>
  <si>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Liquid Assets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</si>
  <si>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</si>
  <si>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assets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</si>
  <si>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and rent receivable</t>
    </r>
  </si>
  <si>
    <r>
      <t xml:space="preserve"> </t>
    </r>
    <r>
      <rPr>
        <sz val="11"/>
        <color indexed="8"/>
        <rFont val="Constantia"/>
        <family val="1"/>
      </rPr>
      <t>41.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accruals and deferred income</t>
    </r>
  </si>
  <si>
    <r>
      <t>42.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accruals and deferred income</t>
    </r>
  </si>
  <si>
    <r>
      <t>43.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assets</t>
    </r>
  </si>
  <si>
    <t>Table 3.2</t>
  </si>
  <si>
    <t>Liabilities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</si>
  <si>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capital equivalent funds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</si>
  <si>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premium account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</si>
  <si>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Revaluation reserves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</si>
  <si>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Accumulated exchange rate adjustments from foreign units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</si>
  <si>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Value adjustment of financial instruments to hedge net changes in assets and liabilities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</si>
  <si>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value adjustments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</si>
  <si>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value adjustments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</si>
  <si>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Contingency fund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</si>
  <si>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Equalization reserves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</si>
  <si>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in accordance with the articles af association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</si>
  <si>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reserves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</si>
  <si>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reserves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</si>
  <si>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 or loss brought forward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</si>
  <si>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equity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</si>
  <si>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of equity proposed as dividend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</si>
  <si>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Subordinated loan capital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</si>
  <si>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 for unearned premiums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</si>
  <si>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provision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</si>
  <si>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bonuses and rebates, net of reinsurance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</si>
  <si>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</si>
  <si>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 for insurance and investment contracts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</si>
  <si>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pensions and similar liabilities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</si>
  <si>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</si>
  <si>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provisions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</si>
  <si>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</si>
  <si>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received from reinsurers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</si>
  <si>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direct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</si>
  <si>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reinsurance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</si>
  <si>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 loans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</si>
  <si>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Convertible debt instruments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</si>
  <si>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Dividend‑bearing debt instruments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</si>
  <si>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credit institutions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</si>
  <si>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group undertakings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</si>
  <si>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associated undertakings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</si>
  <si>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liabilities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</si>
  <si>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Liabilities taken over temporarily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</si>
  <si>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payable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</si>
  <si>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debt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</si>
  <si>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Accruals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</si>
  <si>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liabilities</t>
    </r>
  </si>
  <si>
    <t>Table 4.1 and 4.2</t>
  </si>
  <si>
    <t>Non‑life insurance companies</t>
  </si>
  <si>
    <t>Gross premiums earned (4.1) and gross claims incurred (4.2)</t>
  </si>
  <si>
    <t>Breakdown into classes of business transacted</t>
  </si>
  <si>
    <t>Table 4.1</t>
  </si>
  <si>
    <t>Table 4.2</t>
  </si>
  <si>
    <t>Gross premiums earned</t>
  </si>
  <si>
    <t>Gross claims incurred</t>
  </si>
  <si>
    <t>Commercial insurance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</si>
  <si>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Workmen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compensation (compulsory)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</si>
  <si>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buildings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</si>
  <si>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Building – defects insurance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</si>
  <si>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contents (other than stock and machinery)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</si>
  <si>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indemnity insurance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</si>
  <si>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Marine and transport insurance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</si>
  <si>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Aviation insurance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</si>
  <si>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commercial insurance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</si>
  <si>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commercial insurance</t>
    </r>
  </si>
  <si>
    <t>Private insurance</t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</si>
  <si>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Householder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</si>
  <si>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Houseowner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</si>
  <si>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Week‑end and seaside cottage 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</si>
  <si>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Ownership insurance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</si>
  <si>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private insurance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</si>
  <si>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private insurance</t>
    </r>
  </si>
  <si>
    <t>Personal accident insurance</t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</si>
  <si>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Health insurance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</si>
  <si>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Single accident and sickness insurance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</si>
  <si>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disability 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</si>
  <si>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personal accident insurance</t>
    </r>
  </si>
  <si>
    <t>Motor vehicle insurance</t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</si>
  <si>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Third party liability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</si>
  <si>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Vehicle (own damage)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</si>
  <si>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motor vehicle insurance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</si>
  <si>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Credit and suretyship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</si>
  <si>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Assistance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</si>
  <si>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Legal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</si>
  <si>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direct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</si>
  <si>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Proportional indirect non-life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</si>
  <si>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Non-proportional indirect non‑life 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</si>
  <si>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Indirect life assurance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</si>
  <si>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indirect business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</si>
  <si>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</t>
    </r>
  </si>
  <si>
    <t xml:space="preserve"> </t>
  </si>
  <si>
    <t xml:space="preserve">Table 5.1 </t>
  </si>
  <si>
    <t>Branches of foreign non-life insurance companies</t>
  </si>
  <si>
    <t>(without breakdown into classes of business transacted).</t>
  </si>
  <si>
    <t>Figures shown in respect of each particular company are:</t>
  </si>
  <si>
    <t>Premiums.</t>
  </si>
  <si>
    <t>Of which, direct business.</t>
  </si>
  <si>
    <t>Of which, indirect business.</t>
  </si>
  <si>
    <t>Claims.</t>
  </si>
  <si>
    <t xml:space="preserve">Table 5.2 </t>
  </si>
  <si>
    <t>Branches of foreign non-life insurance companies.</t>
  </si>
  <si>
    <t>Direct business figures for each class of business transacted.</t>
  </si>
  <si>
    <t>Premiums and claims of each particular company broken down into classes of business transacted.</t>
  </si>
  <si>
    <t>The classes of business specified appear in the following order:</t>
  </si>
  <si>
    <t>Workmen's compensation (compulsory)</t>
  </si>
  <si>
    <t>Insurance on buildings</t>
  </si>
  <si>
    <t>Insurance on contents (other than stock and machinery)</t>
  </si>
  <si>
    <t>Professional indemnity insurance</t>
  </si>
  <si>
    <t>Marine and transport insurance</t>
  </si>
  <si>
    <t>Aviation insurance</t>
  </si>
  <si>
    <t>Other commercial insurance</t>
  </si>
  <si>
    <t>Houseowner's comprehensive</t>
  </si>
  <si>
    <t>Week-end and seaside cottage insurance</t>
  </si>
  <si>
    <t>Other private insurance</t>
  </si>
  <si>
    <t>Single accident and sickness insurance</t>
  </si>
  <si>
    <t>Professional disability insurance</t>
  </si>
  <si>
    <t>Third party liability</t>
  </si>
  <si>
    <t>Vehicle (own damage)</t>
  </si>
  <si>
    <t>Total motor vehicle insurance</t>
  </si>
  <si>
    <t>Credit and suretyship insurance</t>
  </si>
  <si>
    <t>Total direct Danish business</t>
  </si>
  <si>
    <t>Bilag 7.1   English translation of the texts of tables 2 - 5</t>
  </si>
  <si>
    <t>English translation of the texts of tables 2-5</t>
  </si>
  <si>
    <t>Bilag 2  Register over skadeforsikringsselskaber</t>
  </si>
  <si>
    <t>-1.281</t>
  </si>
  <si>
    <t>-1.540.753</t>
  </si>
  <si>
    <t>-3.521.099</t>
  </si>
  <si>
    <t>-3.524</t>
  </si>
  <si>
    <t>-1.872.690</t>
  </si>
  <si>
    <t>-1.040.671</t>
  </si>
  <si>
    <t>-440.981</t>
  </si>
  <si>
    <t>-567.239</t>
  </si>
  <si>
    <t>-8.986.406</t>
  </si>
  <si>
    <t>-3.641.501</t>
  </si>
  <si>
    <t>-4.952.570</t>
  </si>
  <si>
    <t>-507.120</t>
  </si>
  <si>
    <t>395.277</t>
  </si>
  <si>
    <t>-1.502.654</t>
  </si>
  <si>
    <t>-10.999.122</t>
  </si>
  <si>
    <t>-227.787</t>
  </si>
  <si>
    <t>-6.745.455</t>
  </si>
  <si>
    <t>-4.567.135</t>
  </si>
  <si>
    <t>-6.057.553</t>
  </si>
  <si>
    <t>-10.624.688</t>
  </si>
  <si>
    <t>-128.401</t>
  </si>
  <si>
    <t>-600.071</t>
  </si>
  <si>
    <t>-6.822</t>
  </si>
  <si>
    <t>-38.090.965</t>
  </si>
  <si>
    <t>-37.108</t>
  </si>
  <si>
    <t>-119.183</t>
  </si>
  <si>
    <t>-812</t>
  </si>
  <si>
    <t>-157.103</t>
  </si>
  <si>
    <t>-38.248.068</t>
  </si>
  <si>
    <t>-665.200</t>
  </si>
  <si>
    <t>-1.093.238</t>
  </si>
  <si>
    <t>-79196</t>
  </si>
  <si>
    <t>-652.450</t>
  </si>
  <si>
    <t>-439.165</t>
  </si>
  <si>
    <t>-242.369</t>
  </si>
  <si>
    <t>-341</t>
  </si>
  <si>
    <t>-504.199</t>
  </si>
  <si>
    <t>-3.676.158</t>
  </si>
  <si>
    <t>-1.705.776</t>
  </si>
  <si>
    <t>-2.377.134</t>
  </si>
  <si>
    <t>-291.754</t>
  </si>
  <si>
    <t>-725.285</t>
  </si>
  <si>
    <t>-1.036.005</t>
  </si>
  <si>
    <t>-6.135.954</t>
  </si>
  <si>
    <t>-224.821</t>
  </si>
  <si>
    <t>-2.475.206</t>
  </si>
  <si>
    <t>-1.991.075</t>
  </si>
  <si>
    <t>-3.280.818</t>
  </si>
  <si>
    <t>-5.271.893</t>
  </si>
  <si>
    <t>-28.565</t>
  </si>
  <si>
    <t>-180.633</t>
  </si>
  <si>
    <t>-5.390</t>
  </si>
  <si>
    <t>-17.773.799</t>
  </si>
  <si>
    <t>-41.634</t>
  </si>
  <si>
    <t>-7.617</t>
  </si>
  <si>
    <t>-49.251</t>
  </si>
  <si>
    <t>-17.823.050</t>
  </si>
  <si>
    <t>-27.052.459</t>
  </si>
  <si>
    <t>-3.566.304</t>
  </si>
  <si>
    <t>-6.204</t>
  </si>
  <si>
    <t>-838.959</t>
  </si>
  <si>
    <t>-2.728.135</t>
  </si>
  <si>
    <t>-653.641</t>
  </si>
  <si>
    <t>-642</t>
  </si>
  <si>
    <t>-669.674</t>
  </si>
  <si>
    <t>-35.516.018</t>
  </si>
  <si>
    <t>-1.272.827</t>
  </si>
  <si>
    <t>-2.907.166</t>
  </si>
  <si>
    <t>-305.034</t>
  </si>
  <si>
    <t>-618.677</t>
  </si>
  <si>
    <t>-1.267.248</t>
  </si>
  <si>
    <t>-6.370.952</t>
  </si>
  <si>
    <t>-998.762</t>
  </si>
  <si>
    <t>-9.022.063</t>
  </si>
  <si>
    <t>-9.742.334</t>
  </si>
  <si>
    <t>-1.027.899</t>
  </si>
  <si>
    <t>-10.770.233</t>
  </si>
  <si>
    <t>-188.972</t>
  </si>
  <si>
    <t>-274.422</t>
  </si>
  <si>
    <t>-15.988</t>
  </si>
  <si>
    <t>-62.158.648</t>
  </si>
  <si>
    <t>-315.879</t>
  </si>
  <si>
    <t>-711.987</t>
  </si>
  <si>
    <t>-12.065</t>
  </si>
  <si>
    <t>-1.039.931</t>
  </si>
  <si>
    <t>-63.198.579</t>
  </si>
  <si>
    <t>Nem Forsikring A/S</t>
  </si>
  <si>
    <t>Dansk Plantageforsikring, Det gensidige forsikringsselskab</t>
  </si>
  <si>
    <t>ALKA, Forsikrings-Aktieselskabet</t>
  </si>
  <si>
    <t xml:space="preserve">K.a.B. International, Forsikringsaktieselskabet </t>
  </si>
  <si>
    <t xml:space="preserve">Brandkassen G/S, Forsikringsselskabet </t>
  </si>
  <si>
    <t xml:space="preserve">Danica, Skadeforsikringsaktieselskab af 1999 </t>
  </si>
  <si>
    <t xml:space="preserve">HIMMERLAND G/S, Forsikringsselskabet </t>
  </si>
  <si>
    <t>Nærsikring A/S, Forsikringsselskabet</t>
  </si>
  <si>
    <t>PrivatSikring A/S, Forsikringsselskabet</t>
  </si>
  <si>
    <t>Trafik gensidigt, Forsikringsselskabet</t>
  </si>
  <si>
    <t>Vejle Brand af 1841 g/s, Forsikringsselskabet</t>
  </si>
  <si>
    <t>Virke, Genforsikringsaktieselskabet</t>
  </si>
  <si>
    <t>Kjøbenhavnske Reassurance-Compagni A/S, Det</t>
  </si>
  <si>
    <t>Tabel 5.2  Branchefordeling af direkte forretning</t>
  </si>
  <si>
    <t>Kapitel 6 - Arbejdsmarkedets Erhvervssygdomssikring</t>
  </si>
  <si>
    <t>-737.263</t>
  </si>
  <si>
    <t>-5.780.405</t>
  </si>
  <si>
    <t>-1.960.878</t>
  </si>
  <si>
    <t>-289.507</t>
  </si>
  <si>
    <t>-352.132</t>
  </si>
  <si>
    <t>-7.671.169</t>
  </si>
  <si>
    <t xml:space="preserve">Bruttopræmieindtægter fordelt på brancher, heraf udenlandsk forretning </t>
  </si>
  <si>
    <t>Bruttopræmieindtægter fordelt på brancher for skadesforsikringsselskaber, heraf udenlandsk forretning for skadesforsikringsselskaber</t>
  </si>
  <si>
    <t>Bruttopræmiehensættelser fordelt på brancher for skadesforsikringsselskaber</t>
  </si>
  <si>
    <t>Bruttoerstatningshensættelser fordelt på brancher</t>
  </si>
  <si>
    <t>Bruttoerstatningshensættelser fordelt på brancher for skadesforsikringsselskaber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</si>
</sst>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Constantia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onstantia"/>
      <family val="1"/>
    </font>
    <font>
      <sz val="7"/>
      <color indexed="8"/>
      <name val="Times New Roman"/>
      <family val="1"/>
    </font>
    <font>
      <sz val="11"/>
      <color indexed="8"/>
      <name val="WP TypographicSymbols"/>
      <family val="0"/>
    </font>
    <font>
      <u val="single"/>
      <sz val="11"/>
      <color indexed="16"/>
      <name val="Calibri"/>
      <family val="2"/>
    </font>
    <font>
      <b/>
      <sz val="16"/>
      <color indexed="16"/>
      <name val="Constantia"/>
      <family val="1"/>
    </font>
    <font>
      <b/>
      <sz val="24"/>
      <color indexed="16"/>
      <name val="Constantia"/>
      <family val="1"/>
    </font>
    <font>
      <sz val="10.5"/>
      <color indexed="8"/>
      <name val="Arial"/>
      <family val="2"/>
    </font>
    <font>
      <sz val="8"/>
      <color indexed="16"/>
      <name val="Wingdings"/>
      <family val="0"/>
    </font>
    <font>
      <sz val="12"/>
      <color indexed="8"/>
      <name val="Times New Roman"/>
      <family val="1"/>
    </font>
    <font>
      <u val="single"/>
      <sz val="10"/>
      <color indexed="16"/>
      <name val="Arial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i/>
      <sz val="10.5"/>
      <color indexed="8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Constantia"/>
      <family val="1"/>
    </font>
    <font>
      <b/>
      <sz val="14"/>
      <color indexed="8"/>
      <name val="Constantia"/>
      <family val="1"/>
    </font>
    <font>
      <b/>
      <sz val="10.5"/>
      <color indexed="16"/>
      <name val="Arial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4"/>
      <color rgb="FF990000"/>
      <name val="Constantia"/>
      <family val="1"/>
    </font>
    <font>
      <sz val="10.5"/>
      <color theme="1"/>
      <name val="Arial"/>
      <family val="2"/>
    </font>
    <font>
      <sz val="8"/>
      <color rgb="FF990000"/>
      <name val="Wingdings"/>
      <family val="0"/>
    </font>
    <font>
      <sz val="12"/>
      <color theme="1"/>
      <name val="Times New Roman"/>
      <family val="1"/>
    </font>
    <font>
      <u val="single"/>
      <sz val="10"/>
      <color theme="4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7"/>
      <color theme="1"/>
      <name val="Times New Roman"/>
      <family val="1"/>
    </font>
    <font>
      <b/>
      <sz val="14"/>
      <color theme="1"/>
      <name val="Constantia"/>
      <family val="1"/>
    </font>
    <font>
      <b/>
      <sz val="10.5"/>
      <color rgb="FF99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9" fillId="22" borderId="0" applyNumberFormat="0" applyBorder="0">
      <alignment/>
      <protection/>
    </xf>
    <xf numFmtId="0" fontId="14" fillId="23" borderId="3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1" fillId="25" borderId="0" applyNumberFormat="0" applyBorder="0">
      <alignment vertical="top"/>
      <protection/>
    </xf>
    <xf numFmtId="0" fontId="57" fillId="0" borderId="0" applyNumberFormat="0" applyFill="0" applyBorder="0" applyAlignment="0" applyProtection="0"/>
    <xf numFmtId="0" fontId="58" fillId="26" borderId="2" applyNumberFormat="0" applyAlignment="0" applyProtection="0"/>
    <xf numFmtId="0" fontId="59" fillId="27" borderId="4" applyNumberFormat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0" borderId="0">
      <alignment/>
      <protection/>
    </xf>
    <xf numFmtId="0" fontId="61" fillId="21" borderId="5" applyNumberForma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5" borderId="9" applyNumberFormat="0">
      <alignment vertical="top" wrapText="1"/>
      <protection/>
    </xf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36" borderId="0" applyNumberFormat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69" fillId="0" borderId="0" xfId="0" applyNumberFormat="1" applyFont="1" applyAlignment="1">
      <alignment horizontal="left" wrapText="1"/>
    </xf>
    <xf numFmtId="0" fontId="69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4" fillId="0" borderId="0" xfId="15" applyNumberFormat="1" applyFont="1" applyAlignment="1">
      <alignment horizontal="right"/>
    </xf>
    <xf numFmtId="3" fontId="2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9" fillId="37" borderId="0" xfId="39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/>
    </xf>
    <xf numFmtId="0" fontId="7" fillId="37" borderId="12" xfId="43" applyFont="1" applyFill="1" applyBorder="1" applyAlignment="1">
      <alignment vertical="top"/>
      <protection/>
    </xf>
    <xf numFmtId="0" fontId="8" fillId="37" borderId="12" xfId="0" applyFont="1" applyFill="1" applyBorder="1" applyAlignment="1">
      <alignment/>
    </xf>
    <xf numFmtId="0" fontId="7" fillId="37" borderId="0" xfId="43" applyFont="1" applyFill="1" applyBorder="1" applyAlignment="1">
      <alignment vertical="top"/>
      <protection/>
    </xf>
    <xf numFmtId="0" fontId="8" fillId="37" borderId="0" xfId="43" applyFont="1" applyFill="1" applyBorder="1" applyAlignment="1">
      <alignment vertical="top"/>
      <protection/>
    </xf>
    <xf numFmtId="0" fontId="8" fillId="37" borderId="0" xfId="0" applyFont="1" applyFill="1" applyBorder="1" applyAlignment="1">
      <alignment/>
    </xf>
    <xf numFmtId="0" fontId="12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3" fontId="8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ill="1" applyBorder="1" applyAlignment="1">
      <alignment horizontal="right" vertical="center"/>
    </xf>
    <xf numFmtId="3" fontId="8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/>
    </xf>
    <xf numFmtId="3" fontId="6" fillId="39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horizontal="left" vertical="center" wrapText="1"/>
    </xf>
    <xf numFmtId="0" fontId="8" fillId="37" borderId="12" xfId="43" applyFont="1" applyFill="1" applyBorder="1" applyAlignment="1">
      <alignment vertical="top"/>
      <protection/>
    </xf>
    <xf numFmtId="3" fontId="0" fillId="37" borderId="12" xfId="0" applyNumberFormat="1" applyFill="1" applyBorder="1" applyAlignment="1">
      <alignment horizontal="left" vertical="center"/>
    </xf>
    <xf numFmtId="0" fontId="7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 horizontal="left" vertical="top"/>
    </xf>
    <xf numFmtId="0" fontId="15" fillId="37" borderId="0" xfId="40" applyFont="1" applyFill="1" applyBorder="1" quotePrefix="1">
      <alignment horizontal="center" vertical="center"/>
      <protection/>
    </xf>
    <xf numFmtId="3" fontId="16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40" applyFont="1" applyFill="1" applyBorder="1" quotePrefix="1">
      <alignment horizontal="center" vertical="center"/>
      <protection/>
    </xf>
    <xf numFmtId="3" fontId="16" fillId="0" borderId="0" xfId="0" applyNumberFormat="1" applyFont="1" applyBorder="1" applyAlignment="1">
      <alignment/>
    </xf>
    <xf numFmtId="3" fontId="0" fillId="37" borderId="13" xfId="0" applyNumberFormat="1" applyFill="1" applyBorder="1" applyAlignment="1">
      <alignment horizontal="right"/>
    </xf>
    <xf numFmtId="0" fontId="8" fillId="0" borderId="9" xfId="61" applyFill="1" quotePrefix="1">
      <alignment vertical="top" wrapText="1"/>
      <protection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70" fillId="37" borderId="14" xfId="0" applyFont="1" applyFill="1" applyBorder="1" applyAlignment="1">
      <alignment/>
    </xf>
    <xf numFmtId="0" fontId="69" fillId="37" borderId="0" xfId="0" applyFont="1" applyFill="1" applyAlignment="1">
      <alignment/>
    </xf>
    <xf numFmtId="0" fontId="71" fillId="37" borderId="0" xfId="44" applyFont="1" applyFill="1" applyBorder="1" applyAlignment="1" applyProtection="1">
      <alignment/>
      <protection/>
    </xf>
    <xf numFmtId="0" fontId="72" fillId="37" borderId="0" xfId="0" applyFont="1" applyFill="1" applyAlignment="1">
      <alignment vertical="center"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right" vertical="top" wrapText="1"/>
    </xf>
    <xf numFmtId="3" fontId="73" fillId="0" borderId="0" xfId="0" applyNumberFormat="1" applyFont="1" applyBorder="1" applyAlignment="1">
      <alignment horizontal="right" vertical="top" wrapText="1"/>
    </xf>
    <xf numFmtId="0" fontId="73" fillId="0" borderId="0" xfId="0" applyFont="1" applyBorder="1" applyAlignment="1">
      <alignment/>
    </xf>
    <xf numFmtId="0" fontId="74" fillId="0" borderId="0" xfId="44" applyFont="1" applyFill="1" applyBorder="1" applyAlignment="1" applyProtection="1">
      <alignment/>
      <protection/>
    </xf>
    <xf numFmtId="0" fontId="0" fillId="37" borderId="0" xfId="0" applyFill="1" applyAlignment="1">
      <alignment horizontal="right"/>
    </xf>
    <xf numFmtId="0" fontId="69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0" fontId="69" fillId="37" borderId="0" xfId="39" applyFont="1" applyFill="1" applyBorder="1" applyAlignment="1">
      <alignment vertical="center" wrapText="1"/>
      <protection/>
    </xf>
    <xf numFmtId="3" fontId="67" fillId="39" borderId="13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5" fillId="0" borderId="0" xfId="0" applyFont="1" applyAlignment="1">
      <alignment/>
    </xf>
    <xf numFmtId="0" fontId="71" fillId="0" borderId="0" xfId="0" applyFont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center"/>
    </xf>
    <xf numFmtId="0" fontId="69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4" fillId="37" borderId="0" xfId="44" applyFont="1" applyFill="1" applyBorder="1" applyAlignment="1" applyProtection="1">
      <alignment/>
      <protection/>
    </xf>
    <xf numFmtId="0" fontId="77" fillId="37" borderId="0" xfId="0" applyFont="1" applyFill="1" applyAlignment="1">
      <alignment horizontal="left" indent="4"/>
    </xf>
    <xf numFmtId="0" fontId="78" fillId="37" borderId="0" xfId="0" applyFont="1" applyFill="1" applyAlignment="1">
      <alignment horizontal="left"/>
    </xf>
    <xf numFmtId="0" fontId="79" fillId="37" borderId="0" xfId="0" applyFont="1" applyFill="1" applyAlignment="1">
      <alignment horizontal="left"/>
    </xf>
    <xf numFmtId="0" fontId="79" fillId="37" borderId="0" xfId="0" applyFont="1" applyFill="1" applyAlignment="1">
      <alignment horizontal="left" indent="2"/>
    </xf>
    <xf numFmtId="0" fontId="80" fillId="37" borderId="0" xfId="0" applyFont="1" applyFill="1" applyAlignment="1">
      <alignment horizontal="left"/>
    </xf>
    <xf numFmtId="0" fontId="79" fillId="37" borderId="0" xfId="0" applyFont="1" applyFill="1" applyAlignment="1">
      <alignment horizontal="left" indent="4"/>
    </xf>
    <xf numFmtId="0" fontId="0" fillId="37" borderId="0" xfId="0" applyFill="1" applyAlignment="1">
      <alignment horizontal="left"/>
    </xf>
    <xf numFmtId="0" fontId="81" fillId="37" borderId="0" xfId="0" applyFont="1" applyFill="1" applyAlignment="1">
      <alignment horizontal="left" wrapText="1"/>
    </xf>
    <xf numFmtId="0" fontId="79" fillId="37" borderId="0" xfId="0" applyFont="1" applyFill="1" applyAlignment="1">
      <alignment horizontal="left" wrapText="1"/>
    </xf>
    <xf numFmtId="0" fontId="79" fillId="37" borderId="0" xfId="0" applyFont="1" applyFill="1" applyAlignment="1">
      <alignment horizontal="left" indent="9"/>
    </xf>
    <xf numFmtId="0" fontId="69" fillId="37" borderId="0" xfId="54" applyFont="1" applyFill="1">
      <alignment/>
      <protection/>
    </xf>
    <xf numFmtId="0" fontId="8" fillId="37" borderId="0" xfId="54" applyFill="1">
      <alignment/>
      <protection/>
    </xf>
    <xf numFmtId="0" fontId="18" fillId="37" borderId="0" xfId="0" applyFont="1" applyFill="1" applyAlignment="1">
      <alignment/>
    </xf>
    <xf numFmtId="0" fontId="82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1" fillId="37" borderId="0" xfId="0" applyNumberFormat="1" applyFont="1" applyFill="1" applyAlignment="1" quotePrefix="1">
      <alignment/>
    </xf>
    <xf numFmtId="0" fontId="71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3" fontId="2" fillId="0" borderId="0" xfId="0" applyNumberFormat="1" applyFont="1" applyAlignment="1">
      <alignment wrapText="1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 quotePrefix="1">
      <alignment horizontal="right"/>
    </xf>
    <xf numFmtId="165" fontId="2" fillId="0" borderId="0" xfId="15" applyNumberFormat="1" applyFont="1" applyAlignment="1">
      <alignment horizontal="right"/>
    </xf>
    <xf numFmtId="165" fontId="5" fillId="0" borderId="0" xfId="15" applyNumberFormat="1" applyFont="1" applyAlignment="1" quotePrefix="1">
      <alignment horizontal="right"/>
    </xf>
    <xf numFmtId="166" fontId="2" fillId="0" borderId="0" xfId="0" applyNumberFormat="1" applyFont="1" applyAlignment="1">
      <alignment horizontal="right" wrapText="1"/>
    </xf>
    <xf numFmtId="3" fontId="7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0" fontId="69" fillId="0" borderId="0" xfId="0" applyNumberFormat="1" applyFont="1" applyAlignment="1">
      <alignment horizontal="left" wrapText="1"/>
    </xf>
    <xf numFmtId="0" fontId="69" fillId="0" borderId="0" xfId="0" applyNumberFormat="1" applyFont="1" applyAlignment="1">
      <alignment horizontal="left" wrapText="1"/>
    </xf>
    <xf numFmtId="0" fontId="74" fillId="0" borderId="0" xfId="44" applyFont="1" applyFill="1" applyBorder="1" applyAlignment="1" applyProtection="1">
      <alignment horizontal="left"/>
      <protection/>
    </xf>
    <xf numFmtId="0" fontId="69" fillId="37" borderId="0" xfId="39" applyFont="1" applyFill="1" applyBorder="1" applyAlignment="1">
      <alignment horizontal="left" vertical="center" wrapText="1"/>
      <protection/>
    </xf>
    <xf numFmtId="0" fontId="69" fillId="37" borderId="0" xfId="39" applyFont="1" applyFill="1" applyBorder="1" applyAlignment="1">
      <alignment horizontal="left" vertical="center"/>
      <protection/>
    </xf>
    <xf numFmtId="0" fontId="75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69" fillId="37" borderId="0" xfId="0" applyFont="1" applyFill="1" applyAlignment="1">
      <alignment horizontal="left" wrapText="1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Hyperlink" xfId="44"/>
    <cellStyle name="Input" xfId="45"/>
    <cellStyle name="Kontroller celle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Normal 2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19050</xdr:rowOff>
    </xdr:from>
    <xdr:to>
      <xdr:col>2</xdr:col>
      <xdr:colOff>4829175</xdr:colOff>
      <xdr:row>3</xdr:row>
      <xdr:rowOff>104775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05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5543550</xdr:colOff>
      <xdr:row>7</xdr:row>
      <xdr:rowOff>0</xdr:rowOff>
    </xdr:from>
    <xdr:to>
      <xdr:col>4</xdr:col>
      <xdr:colOff>504825</xdr:colOff>
      <xdr:row>8</xdr:row>
      <xdr:rowOff>247650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5895975" y="1409700"/>
          <a:ext cx="2257425" cy="43815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tabel-titlen for at gå direkte til fanebladet med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6:C52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28125" style="31" customWidth="1"/>
    <col min="2" max="2" width="3.00390625" style="31" customWidth="1"/>
    <col min="3" max="3" width="100.28125" style="31" customWidth="1"/>
    <col min="4" max="5" width="9.140625" style="31" customWidth="1"/>
    <col min="6" max="11" width="0" style="31" hidden="1" customWidth="1"/>
    <col min="12" max="16384" width="9.140625" style="31" hidden="1" customWidth="1"/>
  </cols>
  <sheetData>
    <row r="1" ht="15"/>
    <row r="2" ht="15"/>
    <row r="3" ht="15"/>
    <row r="4" ht="15"/>
    <row r="5" ht="15"/>
    <row r="6" s="72" customFormat="1" ht="31.5">
      <c r="B6" s="73" t="s">
        <v>979</v>
      </c>
    </row>
    <row r="7" ht="4.5" customHeight="1"/>
    <row r="8" ht="15"/>
    <row r="9" ht="21">
      <c r="B9" s="74" t="s">
        <v>919</v>
      </c>
    </row>
    <row r="10" spans="2:3" ht="15">
      <c r="B10" s="76" t="s">
        <v>923</v>
      </c>
      <c r="C10" s="75" t="s">
        <v>998</v>
      </c>
    </row>
    <row r="11" spans="2:3" ht="15">
      <c r="B11" s="76" t="s">
        <v>923</v>
      </c>
      <c r="C11" s="75" t="s">
        <v>961</v>
      </c>
    </row>
    <row r="12" spans="2:3" ht="15">
      <c r="B12" s="76" t="s">
        <v>923</v>
      </c>
      <c r="C12" s="75" t="s">
        <v>962</v>
      </c>
    </row>
    <row r="13" spans="2:3" ht="15">
      <c r="B13" s="76" t="s">
        <v>923</v>
      </c>
      <c r="C13" s="75" t="s">
        <v>963</v>
      </c>
    </row>
    <row r="14" spans="2:3" ht="15">
      <c r="B14" s="76" t="s">
        <v>923</v>
      </c>
      <c r="C14" s="75" t="s">
        <v>964</v>
      </c>
    </row>
    <row r="15" spans="2:3" ht="15">
      <c r="B15" s="76" t="s">
        <v>923</v>
      </c>
      <c r="C15" s="75" t="s">
        <v>965</v>
      </c>
    </row>
    <row r="16" spans="2:3" ht="15">
      <c r="B16" s="76" t="s">
        <v>923</v>
      </c>
      <c r="C16" s="75" t="s">
        <v>966</v>
      </c>
    </row>
    <row r="17" spans="2:3" ht="15">
      <c r="B17" s="76" t="s">
        <v>923</v>
      </c>
      <c r="C17" s="75" t="s">
        <v>967</v>
      </c>
    </row>
    <row r="18" spans="2:3" ht="15">
      <c r="B18" s="76" t="s">
        <v>923</v>
      </c>
      <c r="C18" s="75" t="s">
        <v>968</v>
      </c>
    </row>
    <row r="19" spans="2:3" ht="15">
      <c r="B19" s="76" t="s">
        <v>923</v>
      </c>
      <c r="C19" s="75" t="s">
        <v>969</v>
      </c>
    </row>
    <row r="20" spans="2:3" ht="15">
      <c r="B20" s="76" t="s">
        <v>923</v>
      </c>
      <c r="C20" s="75" t="s">
        <v>970</v>
      </c>
    </row>
    <row r="21" spans="2:3" ht="15">
      <c r="B21" s="76" t="s">
        <v>923</v>
      </c>
      <c r="C21" s="75" t="s">
        <v>971</v>
      </c>
    </row>
    <row r="22" spans="2:3" ht="15">
      <c r="B22" s="76" t="s">
        <v>923</v>
      </c>
      <c r="C22" s="75" t="s">
        <v>972</v>
      </c>
    </row>
    <row r="23" spans="2:3" ht="15">
      <c r="B23" s="76" t="s">
        <v>923</v>
      </c>
      <c r="C23" s="75" t="s">
        <v>973</v>
      </c>
    </row>
    <row r="24" spans="2:3" ht="15">
      <c r="B24" s="76" t="s">
        <v>923</v>
      </c>
      <c r="C24" s="75" t="s">
        <v>974</v>
      </c>
    </row>
    <row r="25" spans="2:3" ht="15">
      <c r="B25" s="76" t="s">
        <v>923</v>
      </c>
      <c r="C25" s="75" t="s">
        <v>975</v>
      </c>
    </row>
    <row r="26" spans="2:3" ht="15">
      <c r="B26" s="76" t="s">
        <v>923</v>
      </c>
      <c r="C26" s="75" t="s">
        <v>976</v>
      </c>
    </row>
    <row r="27" spans="2:3" ht="15">
      <c r="B27" s="76" t="s">
        <v>923</v>
      </c>
      <c r="C27" s="75" t="s">
        <v>977</v>
      </c>
    </row>
    <row r="28" spans="2:3" ht="15">
      <c r="B28" s="76" t="s">
        <v>923</v>
      </c>
      <c r="C28" s="75" t="s">
        <v>978</v>
      </c>
    </row>
    <row r="29" ht="15"/>
    <row r="30" ht="21">
      <c r="B30" s="74" t="s">
        <v>920</v>
      </c>
    </row>
    <row r="31" spans="2:3" ht="15">
      <c r="B31" s="76" t="s">
        <v>923</v>
      </c>
      <c r="C31" s="75" t="s">
        <v>985</v>
      </c>
    </row>
    <row r="32" spans="2:3" ht="15">
      <c r="B32" s="76" t="s">
        <v>923</v>
      </c>
      <c r="C32" s="75" t="s">
        <v>1200</v>
      </c>
    </row>
    <row r="33" ht="15"/>
    <row r="34" ht="21">
      <c r="B34" s="74" t="s">
        <v>921</v>
      </c>
    </row>
    <row r="35" spans="2:3" ht="15">
      <c r="B35" s="76" t="s">
        <v>923</v>
      </c>
      <c r="C35" s="75" t="s">
        <v>987</v>
      </c>
    </row>
    <row r="36" spans="2:3" ht="15">
      <c r="B36" s="76" t="s">
        <v>923</v>
      </c>
      <c r="C36" s="75" t="s">
        <v>986</v>
      </c>
    </row>
    <row r="37" ht="15"/>
    <row r="38" ht="21">
      <c r="B38" s="74" t="s">
        <v>922</v>
      </c>
    </row>
    <row r="39" spans="2:3" ht="15">
      <c r="B39" s="76" t="s">
        <v>923</v>
      </c>
      <c r="C39" s="75" t="s">
        <v>989</v>
      </c>
    </row>
    <row r="40" spans="2:3" ht="15">
      <c r="B40" s="76" t="s">
        <v>923</v>
      </c>
      <c r="C40" s="75" t="s">
        <v>988</v>
      </c>
    </row>
    <row r="41" ht="15"/>
    <row r="42" ht="21">
      <c r="B42" s="74" t="s">
        <v>984</v>
      </c>
    </row>
    <row r="43" spans="2:3" ht="15">
      <c r="B43" s="76" t="s">
        <v>923</v>
      </c>
      <c r="C43" s="75" t="s">
        <v>990</v>
      </c>
    </row>
    <row r="44" spans="2:3" ht="15">
      <c r="B44" s="76" t="s">
        <v>923</v>
      </c>
      <c r="C44" s="75" t="s">
        <v>1300</v>
      </c>
    </row>
    <row r="45" ht="15"/>
    <row r="46" ht="21">
      <c r="B46" s="74" t="s">
        <v>1301</v>
      </c>
    </row>
    <row r="47" spans="2:3" ht="15">
      <c r="B47" s="76" t="s">
        <v>923</v>
      </c>
      <c r="C47" s="75" t="s">
        <v>993</v>
      </c>
    </row>
    <row r="48" spans="2:3" ht="15">
      <c r="B48" s="76" t="s">
        <v>923</v>
      </c>
      <c r="C48" s="75" t="s">
        <v>992</v>
      </c>
    </row>
    <row r="49" spans="2:3" ht="15">
      <c r="B49" s="76" t="s">
        <v>923</v>
      </c>
      <c r="C49" s="75" t="s">
        <v>991</v>
      </c>
    </row>
    <row r="50" ht="15"/>
    <row r="51" ht="21">
      <c r="B51" s="74" t="s">
        <v>997</v>
      </c>
    </row>
    <row r="52" spans="2:3" ht="15">
      <c r="B52" s="76" t="s">
        <v>923</v>
      </c>
      <c r="C52" s="75" t="s">
        <v>1198</v>
      </c>
    </row>
    <row r="53" ht="15"/>
    <row r="54" ht="15" hidden="1"/>
    <row r="55" ht="15" hidden="1"/>
    <row r="56" ht="15" hidden="1"/>
    <row r="57" ht="15" hidden="1"/>
    <row r="58" ht="15" hidden="1"/>
    <row r="59" ht="15" hidden="1"/>
    <row r="60" ht="15"/>
  </sheetData>
  <sheetProtection/>
  <hyperlinks>
    <hyperlink ref="C10" location="'Tabel 1.1'!A1" display="Tabel 1.1. Resultatopgørelse"/>
    <hyperlink ref="C11" location="'Tabel 1.2'!A1" display="Tabel 1.2  Aktiver"/>
    <hyperlink ref="C12" location="'Tabel 1.3'!A1" display="Tabel 1.3  Passiver"/>
    <hyperlink ref="C13" location="'Tabel 1.4'!A1" display="Tabel 1.4  Bruttopræmieindtægter fordelt på brancher"/>
    <hyperlink ref="C14" location="'Tabel 1.5'!A1" display="Tabel 1.5  Bruttoerstatningsudgifter fordelt på brancher"/>
    <hyperlink ref="C15" location="'Tabel 1.6'!A1" display="Tabel 1.6  Bruttopræmieindtægter fordelt på brancher, heraf udenlandsk forretning"/>
    <hyperlink ref="C16" location="'Tabel 1.7'!A1" display="Tabel 1.7  Bruttoerstatningsudgifter fordelt på brancher, heraf udenlandsk forretning"/>
    <hyperlink ref="C17" location="'Tabel 1.8'!A1" display="Tabel 1.8  Præmieindtægter f.e.r. fordelt på brancher"/>
    <hyperlink ref="C18" location="'Tabel 1.9'!A1" display="Tabel 1.9  Erstatningsudgifter f.e.r. fordelt på brancher"/>
    <hyperlink ref="C19" location="'Tabel 1.10'!A1" display="Tabel 1.10  Bruttopræmiehensættelser fordelt på brancher"/>
    <hyperlink ref="C20" location="'Tabel 1.11'!A1" display="Tabel 1.11  Bruttoerstatningshensættelser fordelt på brancher"/>
    <hyperlink ref="C21" location="'Tabel 1.12'!A1" display="Tabel 1.12  Præmiehensættelser f.e.r. fordelt på brancher"/>
    <hyperlink ref="C22" location="'Tabel 1.13'!A1" display="Tabel 1.13  Erstatningshensættelser f.e.r. fordelt på brancher"/>
    <hyperlink ref="C23" location="'Tabel 1.14'!A1" display="Tabel 1.14  Specifikation af renter, udbytter og kursreguleringer"/>
    <hyperlink ref="C24" location="'Tabel 1.15'!A1" display="Tabel 1.15  Kapitalandele og investeringsforenings andele fordelt efter notering m.v."/>
    <hyperlink ref="C25" location="'Tabel 1.16'!A1" display="Tabel 1.16  Obligationer m.v. fordelt efter udsteder"/>
    <hyperlink ref="C26" location="'Tabel 1.17'!A1" display="Tabel 1.17  Specifikation af forsikringsteknisk rente og forsikringsmæssige driftsomkostninger f.e.r."/>
    <hyperlink ref="C27" location="'Tabel 1.18'!A1" display="Tabel 1.18  Personaleudgifter og revisionsudgifter m.v."/>
    <hyperlink ref="C28" location="'Tabel 1.19'!A1" display="Tabel 1.19  Direkte udenlandsk forretning - bruttopræmieindtægter"/>
    <hyperlink ref="C32" location="'Bilag 2'!A1" display="Register over skadeforsikringsselskaber"/>
    <hyperlink ref="C31" location="'Tabel 2.1'!B7" display="Tabel 2.1.  Resultatopgørelse"/>
    <hyperlink ref="C35" location="'Tabel 3.1'!B6" display="Tabel 3.1.  Aktiver "/>
    <hyperlink ref="C36" location="'Tabel 3.2'!B6" display="Tabel 3.2.  Passiver"/>
    <hyperlink ref="C39" location="'Tabel 4.1'!B6" display="Tabel 4.1.  Bruttopræmieindtægter"/>
    <hyperlink ref="C40" location="'Tabel 4.2'!B6" display="Tabel 4.2.  Bruttoerstatningsudgifter"/>
    <hyperlink ref="C43" location="'Tabel 5.1'!A1" display="Tabel 5.1  Præmier og erstatninger uden branchefordeling "/>
    <hyperlink ref="C44" location="'Tabel 5.2'!A1" display="Tabel 5.2  Branchefordeling af direkte forretning'"/>
    <hyperlink ref="C47" location="'Tabel 6.1'!A1" display="Tabel 6.1  Resultatopgørelse"/>
    <hyperlink ref="C48" location="'Tabel 6.2'!A1" display="Tabel 6.2  Aktiver"/>
    <hyperlink ref="C49" location="'Tabel 6.3'!A1" display="Tabel 6.3  Passiver"/>
    <hyperlink ref="C52" location="'Bilag 7.1'!A1" display="Bilag 7.1   English translation of the texts of tables 2 - 5"/>
  </hyperlinks>
  <printOptions/>
  <pageMargins left="0.7" right="0.7" top="0.75" bottom="0.75" header="0.3" footer="0.3"/>
  <pageSetup fitToHeight="1" fitToWidth="1" horizontalDpi="1200" verticalDpi="12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C49" sqref="C49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191</v>
      </c>
    </row>
    <row r="3" spans="1:3" ht="63">
      <c r="A3" s="86" t="s">
        <v>192</v>
      </c>
      <c r="B3" s="86"/>
      <c r="C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193</v>
      </c>
      <c r="B7" s="17" t="s">
        <v>134</v>
      </c>
    </row>
    <row r="8" spans="1:2" ht="15">
      <c r="A8" s="3"/>
      <c r="B8" s="15"/>
    </row>
    <row r="9" spans="1:2" ht="15">
      <c r="A9" s="18" t="s">
        <v>90</v>
      </c>
      <c r="B9" s="15"/>
    </row>
    <row r="10" spans="1:2" ht="15">
      <c r="A10" s="7" t="s">
        <v>135</v>
      </c>
      <c r="B10" s="15"/>
    </row>
    <row r="11" spans="1:2" ht="15">
      <c r="A11" s="3" t="s">
        <v>90</v>
      </c>
      <c r="B11" s="15"/>
    </row>
    <row r="12" spans="1:2" ht="15">
      <c r="A12" s="3" t="s">
        <v>136</v>
      </c>
      <c r="B12" s="121" t="s">
        <v>1202</v>
      </c>
    </row>
    <row r="13" spans="1:2" ht="15">
      <c r="A13" s="3" t="s">
        <v>137</v>
      </c>
      <c r="B13" s="121" t="s">
        <v>1203</v>
      </c>
    </row>
    <row r="14" spans="1:2" ht="15">
      <c r="A14" s="3" t="s">
        <v>138</v>
      </c>
      <c r="B14" s="121" t="s">
        <v>1204</v>
      </c>
    </row>
    <row r="15" spans="1:2" ht="15">
      <c r="A15" s="3" t="s">
        <v>139</v>
      </c>
      <c r="B15" s="121" t="s">
        <v>1205</v>
      </c>
    </row>
    <row r="16" spans="1:2" ht="15">
      <c r="A16" s="3" t="s">
        <v>140</v>
      </c>
      <c r="B16" s="121" t="s">
        <v>1206</v>
      </c>
    </row>
    <row r="17" spans="1:2" ht="15">
      <c r="A17" s="3" t="s">
        <v>173</v>
      </c>
      <c r="B17" s="121" t="s">
        <v>1207</v>
      </c>
    </row>
    <row r="18" spans="1:2" ht="15">
      <c r="A18" s="3" t="s">
        <v>142</v>
      </c>
      <c r="B18" s="122">
        <v>551</v>
      </c>
    </row>
    <row r="19" spans="1:2" ht="15">
      <c r="A19" s="3" t="s">
        <v>143</v>
      </c>
      <c r="B19" s="121" t="s">
        <v>1208</v>
      </c>
    </row>
    <row r="20" spans="1:2" s="8" customFormat="1" ht="12.75">
      <c r="A20" s="7" t="s">
        <v>144</v>
      </c>
      <c r="B20" s="123" t="s">
        <v>1209</v>
      </c>
    </row>
    <row r="21" spans="1:2" ht="15">
      <c r="A21" s="7" t="s">
        <v>145</v>
      </c>
      <c r="B21" s="122"/>
    </row>
    <row r="22" spans="1:2" ht="15">
      <c r="A22" s="3" t="s">
        <v>90</v>
      </c>
      <c r="B22" s="122"/>
    </row>
    <row r="23" spans="1:2" ht="15">
      <c r="A23" s="3" t="s">
        <v>146</v>
      </c>
      <c r="B23" s="121" t="s">
        <v>1210</v>
      </c>
    </row>
    <row r="24" spans="1:2" ht="15">
      <c r="A24" s="3" t="s">
        <v>147</v>
      </c>
      <c r="B24" s="121" t="s">
        <v>1211</v>
      </c>
    </row>
    <row r="25" spans="1:2" ht="15">
      <c r="A25" s="3" t="s">
        <v>148</v>
      </c>
      <c r="B25" s="121" t="s">
        <v>1212</v>
      </c>
    </row>
    <row r="26" spans="1:2" ht="15">
      <c r="A26" s="3" t="s">
        <v>149</v>
      </c>
      <c r="B26" s="121" t="s">
        <v>1213</v>
      </c>
    </row>
    <row r="27" spans="1:2" ht="15">
      <c r="A27" s="3" t="s">
        <v>150</v>
      </c>
      <c r="B27" s="121" t="s">
        <v>1214</v>
      </c>
    </row>
    <row r="28" spans="1:2" s="8" customFormat="1" ht="12.75">
      <c r="A28" s="7" t="s">
        <v>151</v>
      </c>
      <c r="B28" s="123" t="s">
        <v>1215</v>
      </c>
    </row>
    <row r="29" spans="1:2" ht="15">
      <c r="A29" s="7" t="s">
        <v>152</v>
      </c>
      <c r="B29" s="122"/>
    </row>
    <row r="30" spans="1:2" ht="15">
      <c r="A30" s="3" t="s">
        <v>90</v>
      </c>
      <c r="B30" s="122"/>
    </row>
    <row r="31" spans="1:2" ht="15">
      <c r="A31" s="3" t="s">
        <v>153</v>
      </c>
      <c r="B31" s="121" t="s">
        <v>1302</v>
      </c>
    </row>
    <row r="32" spans="1:2" ht="15">
      <c r="A32" s="3" t="s">
        <v>154</v>
      </c>
      <c r="B32" s="121" t="s">
        <v>1303</v>
      </c>
    </row>
    <row r="33" spans="1:2" ht="15">
      <c r="A33" s="3" t="s">
        <v>174</v>
      </c>
      <c r="B33" s="121" t="s">
        <v>1216</v>
      </c>
    </row>
    <row r="34" spans="1:2" s="8" customFormat="1" ht="12.75">
      <c r="A34" s="7" t="s">
        <v>156</v>
      </c>
      <c r="B34" s="123" t="s">
        <v>1217</v>
      </c>
    </row>
    <row r="35" spans="1:2" ht="15">
      <c r="A35" s="7" t="s">
        <v>157</v>
      </c>
      <c r="B35" s="122"/>
    </row>
    <row r="36" spans="1:2" ht="15">
      <c r="A36" s="3" t="s">
        <v>90</v>
      </c>
      <c r="B36" s="122"/>
    </row>
    <row r="37" spans="1:2" ht="15">
      <c r="A37" s="3" t="s">
        <v>158</v>
      </c>
      <c r="B37" s="121" t="s">
        <v>1218</v>
      </c>
    </row>
    <row r="38" spans="1:2" ht="15">
      <c r="A38" s="3" t="s">
        <v>159</v>
      </c>
      <c r="B38" s="121" t="s">
        <v>1219</v>
      </c>
    </row>
    <row r="39" spans="1:2" s="8" customFormat="1" ht="12.75">
      <c r="A39" s="7" t="s">
        <v>160</v>
      </c>
      <c r="B39" s="123" t="s">
        <v>1220</v>
      </c>
    </row>
    <row r="40" spans="1:2" ht="15">
      <c r="A40" s="3" t="s">
        <v>161</v>
      </c>
      <c r="B40" s="121" t="s">
        <v>1221</v>
      </c>
    </row>
    <row r="41" spans="1:2" ht="15">
      <c r="A41" s="3" t="s">
        <v>162</v>
      </c>
      <c r="B41" s="121" t="s">
        <v>1222</v>
      </c>
    </row>
    <row r="42" spans="1:2" ht="15">
      <c r="A42" s="3" t="s">
        <v>163</v>
      </c>
      <c r="B42" s="121" t="s">
        <v>1223</v>
      </c>
    </row>
    <row r="43" spans="1:2" s="8" customFormat="1" ht="12.75">
      <c r="A43" s="7" t="s">
        <v>164</v>
      </c>
      <c r="B43" s="123" t="s">
        <v>1224</v>
      </c>
    </row>
    <row r="44" spans="1:2" ht="15">
      <c r="A44" s="3" t="s">
        <v>175</v>
      </c>
      <c r="B44" s="121" t="s">
        <v>1225</v>
      </c>
    </row>
    <row r="45" spans="1:2" ht="15">
      <c r="A45" s="3" t="s">
        <v>176</v>
      </c>
      <c r="B45" s="121" t="s">
        <v>1226</v>
      </c>
    </row>
    <row r="46" spans="1:2" ht="15">
      <c r="A46" s="3" t="s">
        <v>167</v>
      </c>
      <c r="B46" s="121" t="s">
        <v>1227</v>
      </c>
    </row>
    <row r="47" spans="1:2" s="8" customFormat="1" ht="12.75">
      <c r="A47" s="7" t="s">
        <v>168</v>
      </c>
      <c r="B47" s="123" t="s">
        <v>1228</v>
      </c>
    </row>
    <row r="48" spans="1:2" s="8" customFormat="1" ht="12.75">
      <c r="A48" s="7" t="s">
        <v>169</v>
      </c>
      <c r="B48" s="123" t="s">
        <v>1229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194</v>
      </c>
    </row>
    <row r="3" spans="1:3" ht="63">
      <c r="A3" s="86" t="s">
        <v>1310</v>
      </c>
      <c r="B3" s="86"/>
      <c r="C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195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3">
        <v>-692856</v>
      </c>
    </row>
    <row r="13" spans="1:2" ht="15">
      <c r="A13" s="9" t="s">
        <v>137</v>
      </c>
      <c r="B13" s="3">
        <v>-1258027</v>
      </c>
    </row>
    <row r="14" spans="1:2" ht="15">
      <c r="A14" s="9" t="s">
        <v>138</v>
      </c>
      <c r="B14" s="3">
        <v>-93571</v>
      </c>
    </row>
    <row r="15" spans="1:2" ht="15">
      <c r="A15" s="9" t="s">
        <v>139</v>
      </c>
      <c r="B15" s="3">
        <v>-730509</v>
      </c>
    </row>
    <row r="16" spans="1:2" ht="15">
      <c r="A16" s="9" t="s">
        <v>140</v>
      </c>
      <c r="B16" s="3">
        <v>-574556</v>
      </c>
    </row>
    <row r="17" spans="1:2" ht="15">
      <c r="A17" s="9" t="s">
        <v>141</v>
      </c>
      <c r="B17" s="3">
        <v>-323157</v>
      </c>
    </row>
    <row r="18" spans="1:2" ht="15">
      <c r="A18" s="9" t="s">
        <v>142</v>
      </c>
      <c r="B18" s="3">
        <v>-2844</v>
      </c>
    </row>
    <row r="19" spans="1:2" ht="15">
      <c r="A19" s="9" t="s">
        <v>143</v>
      </c>
      <c r="B19" s="3">
        <v>-741824</v>
      </c>
    </row>
    <row r="20" spans="1:2" s="8" customFormat="1" ht="12.75">
      <c r="A20" s="7" t="s">
        <v>144</v>
      </c>
      <c r="B20" s="7">
        <v>-4417344</v>
      </c>
    </row>
    <row r="21" spans="1:2" ht="15">
      <c r="A21" s="7" t="s">
        <v>145</v>
      </c>
      <c r="B21" s="3" t="s">
        <v>90</v>
      </c>
    </row>
    <row r="22" spans="1:2" ht="15">
      <c r="A22" s="9" t="s">
        <v>90</v>
      </c>
      <c r="B22" s="3" t="s">
        <v>90</v>
      </c>
    </row>
    <row r="23" spans="1:2" ht="15">
      <c r="A23" s="9" t="s">
        <v>146</v>
      </c>
      <c r="B23" s="3">
        <v>-1753503</v>
      </c>
    </row>
    <row r="24" spans="1:2" ht="15">
      <c r="A24" s="9" t="s">
        <v>147</v>
      </c>
      <c r="B24" s="3">
        <v>-2421540</v>
      </c>
    </row>
    <row r="25" spans="1:2" ht="15">
      <c r="A25" s="9" t="s">
        <v>148</v>
      </c>
      <c r="B25" s="3">
        <v>-300490</v>
      </c>
    </row>
    <row r="26" spans="1:2" ht="15">
      <c r="A26" s="9" t="s">
        <v>149</v>
      </c>
      <c r="B26" s="3">
        <v>-729008</v>
      </c>
    </row>
    <row r="27" spans="1:2" ht="15">
      <c r="A27" s="9" t="s">
        <v>150</v>
      </c>
      <c r="B27" s="3">
        <v>-1063073</v>
      </c>
    </row>
    <row r="28" spans="1:2" s="8" customFormat="1" ht="12.75">
      <c r="A28" s="7" t="s">
        <v>151</v>
      </c>
      <c r="B28" s="7">
        <v>-6267614</v>
      </c>
    </row>
    <row r="29" spans="1:2" ht="15">
      <c r="A29" s="7" t="s">
        <v>152</v>
      </c>
      <c r="B29" s="3" t="s">
        <v>90</v>
      </c>
    </row>
    <row r="30" spans="1:2" ht="15">
      <c r="A30" s="9" t="s">
        <v>90</v>
      </c>
      <c r="B30" s="3" t="s">
        <v>90</v>
      </c>
    </row>
    <row r="31" spans="1:2" ht="15">
      <c r="A31" s="9" t="s">
        <v>153</v>
      </c>
      <c r="B31" s="3">
        <v>-295212</v>
      </c>
    </row>
    <row r="32" spans="1:2" ht="15">
      <c r="A32" s="9" t="s">
        <v>154</v>
      </c>
      <c r="B32" s="3">
        <v>-2011478</v>
      </c>
    </row>
    <row r="33" spans="1:2" ht="15">
      <c r="A33" s="9" t="s">
        <v>155</v>
      </c>
      <c r="B33" s="3">
        <v>-224869</v>
      </c>
    </row>
    <row r="34" spans="1:2" s="8" customFormat="1" ht="12.75">
      <c r="A34" s="7" t="s">
        <v>188</v>
      </c>
      <c r="B34" s="7">
        <v>-2531559</v>
      </c>
    </row>
    <row r="35" spans="1:2" ht="15">
      <c r="A35" s="7" t="s">
        <v>157</v>
      </c>
      <c r="B35" s="3" t="s">
        <v>90</v>
      </c>
    </row>
    <row r="36" spans="1:2" ht="15">
      <c r="A36" s="9" t="s">
        <v>90</v>
      </c>
      <c r="B36" s="3" t="s">
        <v>90</v>
      </c>
    </row>
    <row r="37" spans="1:2" ht="15">
      <c r="A37" s="9" t="s">
        <v>158</v>
      </c>
      <c r="B37" s="3">
        <v>-2066384</v>
      </c>
    </row>
    <row r="38" spans="1:2" ht="15">
      <c r="A38" s="9" t="s">
        <v>159</v>
      </c>
      <c r="B38" s="3">
        <v>-3455731</v>
      </c>
    </row>
    <row r="39" spans="1:2" s="8" customFormat="1" ht="12.75">
      <c r="A39" s="7" t="s">
        <v>189</v>
      </c>
      <c r="B39" s="7">
        <v>-5522115</v>
      </c>
    </row>
    <row r="40" spans="1:2" ht="15">
      <c r="A40" s="9" t="s">
        <v>190</v>
      </c>
      <c r="B40" s="3">
        <v>-43379</v>
      </c>
    </row>
    <row r="41" spans="1:2" ht="15">
      <c r="A41" s="9" t="s">
        <v>162</v>
      </c>
      <c r="B41" s="3">
        <v>-180633</v>
      </c>
    </row>
    <row r="42" spans="1:2" ht="15">
      <c r="A42" s="9" t="s">
        <v>163</v>
      </c>
      <c r="B42" s="3">
        <v>-6723</v>
      </c>
    </row>
    <row r="43" spans="1:2" s="8" customFormat="1" ht="12.75">
      <c r="A43" s="7" t="s">
        <v>164</v>
      </c>
      <c r="B43" s="7">
        <v>-18969367</v>
      </c>
    </row>
    <row r="44" spans="1:2" ht="15">
      <c r="A44" s="9" t="s">
        <v>165</v>
      </c>
      <c r="B44" s="3">
        <v>-48979</v>
      </c>
    </row>
    <row r="45" spans="1:2" ht="15">
      <c r="A45" s="9" t="s">
        <v>166</v>
      </c>
      <c r="B45" s="3">
        <v>-10293</v>
      </c>
    </row>
    <row r="46" spans="1:2" ht="15">
      <c r="A46" s="9" t="s">
        <v>167</v>
      </c>
      <c r="B46" s="3">
        <v>0</v>
      </c>
    </row>
    <row r="47" spans="1:2" s="8" customFormat="1" ht="12.75">
      <c r="A47" s="7" t="s">
        <v>168</v>
      </c>
      <c r="B47" s="7">
        <v>-59272</v>
      </c>
    </row>
    <row r="48" spans="1:2" s="8" customFormat="1" ht="12.75">
      <c r="A48" s="7" t="s">
        <v>169</v>
      </c>
      <c r="B48" s="7">
        <v>-19028639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196</v>
      </c>
    </row>
    <row r="3" spans="1:3" ht="63">
      <c r="A3" s="86" t="s">
        <v>1312</v>
      </c>
      <c r="B3" s="86"/>
      <c r="C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1311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3">
        <v>-27825583</v>
      </c>
    </row>
    <row r="13" spans="1:2" ht="15">
      <c r="A13" s="9" t="s">
        <v>137</v>
      </c>
      <c r="B13" s="3">
        <v>-5108417</v>
      </c>
    </row>
    <row r="14" spans="1:2" ht="15">
      <c r="A14" s="9" t="s">
        <v>138</v>
      </c>
      <c r="B14" s="3">
        <v>-6340</v>
      </c>
    </row>
    <row r="15" spans="1:2" ht="15">
      <c r="A15" s="9" t="s">
        <v>139</v>
      </c>
      <c r="B15" s="3">
        <v>-2004332</v>
      </c>
    </row>
    <row r="16" spans="1:2" ht="15">
      <c r="A16" s="9" t="s">
        <v>140</v>
      </c>
      <c r="B16" s="3">
        <v>-3221848</v>
      </c>
    </row>
    <row r="17" spans="1:2" ht="15">
      <c r="A17" s="9" t="s">
        <v>173</v>
      </c>
      <c r="B17" s="3">
        <v>-940224</v>
      </c>
    </row>
    <row r="18" spans="1:2" ht="15">
      <c r="A18" s="9" t="s">
        <v>142</v>
      </c>
      <c r="B18" s="3">
        <v>-12161</v>
      </c>
    </row>
    <row r="19" spans="1:2" ht="15">
      <c r="A19" s="9" t="s">
        <v>143</v>
      </c>
      <c r="B19" s="3">
        <v>-864981</v>
      </c>
    </row>
    <row r="20" spans="1:2" s="8" customFormat="1" ht="12.75">
      <c r="A20" s="7" t="s">
        <v>144</v>
      </c>
      <c r="B20" s="7">
        <v>-39983886</v>
      </c>
    </row>
    <row r="21" spans="1:2" ht="15">
      <c r="A21" s="7" t="s">
        <v>145</v>
      </c>
      <c r="B21" s="3" t="s">
        <v>90</v>
      </c>
    </row>
    <row r="22" spans="1:2" ht="15">
      <c r="A22" s="9" t="s">
        <v>90</v>
      </c>
      <c r="B22" s="3" t="s">
        <v>90</v>
      </c>
    </row>
    <row r="23" spans="1:2" ht="15">
      <c r="A23" s="9" t="s">
        <v>146</v>
      </c>
      <c r="B23" s="3">
        <v>-1782197</v>
      </c>
    </row>
    <row r="24" spans="1:2" ht="15">
      <c r="A24" s="9" t="s">
        <v>147</v>
      </c>
      <c r="B24" s="3">
        <v>-3635901</v>
      </c>
    </row>
    <row r="25" spans="1:2" ht="15">
      <c r="A25" s="9" t="s">
        <v>148</v>
      </c>
      <c r="B25" s="3">
        <v>-328519</v>
      </c>
    </row>
    <row r="26" spans="1:2" ht="15">
      <c r="A26" s="9" t="s">
        <v>149</v>
      </c>
      <c r="B26" s="3">
        <v>-630972</v>
      </c>
    </row>
    <row r="27" spans="1:2" ht="15">
      <c r="A27" s="9" t="s">
        <v>150</v>
      </c>
      <c r="B27" s="3">
        <v>-1316575</v>
      </c>
    </row>
    <row r="28" spans="1:2" s="8" customFormat="1" ht="12.75">
      <c r="A28" s="7" t="s">
        <v>151</v>
      </c>
      <c r="B28" s="7">
        <v>-7694164</v>
      </c>
    </row>
    <row r="29" spans="1:2" ht="15">
      <c r="A29" s="7" t="s">
        <v>152</v>
      </c>
      <c r="B29" s="3" t="s">
        <v>90</v>
      </c>
    </row>
    <row r="30" spans="1:2" ht="15">
      <c r="A30" s="9" t="s">
        <v>90</v>
      </c>
      <c r="B30" s="3" t="s">
        <v>90</v>
      </c>
    </row>
    <row r="31" spans="1:2" ht="15">
      <c r="A31" s="9" t="s">
        <v>153</v>
      </c>
      <c r="B31" s="3">
        <v>-367200</v>
      </c>
    </row>
    <row r="32" spans="1:2" ht="15">
      <c r="A32" s="9" t="s">
        <v>154</v>
      </c>
      <c r="B32" s="3">
        <v>-7933545</v>
      </c>
    </row>
    <row r="33" spans="1:2" ht="15">
      <c r="A33" s="9" t="s">
        <v>174</v>
      </c>
      <c r="B33" s="3">
        <v>-1310861</v>
      </c>
    </row>
    <row r="34" spans="1:2" s="8" customFormat="1" ht="12.75">
      <c r="A34" s="7" t="s">
        <v>156</v>
      </c>
      <c r="B34" s="7">
        <v>-9611606</v>
      </c>
    </row>
    <row r="35" spans="1:2" ht="15">
      <c r="A35" s="7" t="s">
        <v>157</v>
      </c>
      <c r="B35" s="3" t="s">
        <v>90</v>
      </c>
    </row>
    <row r="36" spans="1:2" ht="15">
      <c r="A36" s="9" t="s">
        <v>90</v>
      </c>
      <c r="B36" s="3" t="s">
        <v>90</v>
      </c>
    </row>
    <row r="37" spans="1:2" ht="15">
      <c r="A37" s="9" t="s">
        <v>158</v>
      </c>
      <c r="B37" s="3">
        <v>-10320883</v>
      </c>
    </row>
    <row r="38" spans="1:2" ht="15">
      <c r="A38" s="9" t="s">
        <v>159</v>
      </c>
      <c r="B38" s="3">
        <v>-1212961</v>
      </c>
    </row>
    <row r="39" spans="1:2" s="8" customFormat="1" ht="12.75">
      <c r="A39" s="7" t="s">
        <v>160</v>
      </c>
      <c r="B39" s="7">
        <v>-11533844</v>
      </c>
    </row>
    <row r="40" spans="1:2" ht="15">
      <c r="A40" s="9" t="s">
        <v>161</v>
      </c>
      <c r="B40" s="3">
        <v>-308014</v>
      </c>
    </row>
    <row r="41" spans="1:2" ht="15">
      <c r="A41" s="9" t="s">
        <v>162</v>
      </c>
      <c r="B41" s="3">
        <v>-274454</v>
      </c>
    </row>
    <row r="42" spans="1:2" ht="15">
      <c r="A42" s="9" t="s">
        <v>163</v>
      </c>
      <c r="B42" s="3">
        <v>-18149</v>
      </c>
    </row>
    <row r="43" spans="1:2" s="8" customFormat="1" ht="12.75">
      <c r="A43" s="7" t="s">
        <v>164</v>
      </c>
      <c r="B43" s="7">
        <v>-69424117</v>
      </c>
    </row>
    <row r="44" spans="1:2" ht="15">
      <c r="A44" s="9" t="s">
        <v>175</v>
      </c>
      <c r="B44" s="3">
        <v>-355872</v>
      </c>
    </row>
    <row r="45" spans="1:2" ht="15">
      <c r="A45" s="9" t="s">
        <v>176</v>
      </c>
      <c r="B45" s="3">
        <v>-852673</v>
      </c>
    </row>
    <row r="46" spans="1:2" ht="15">
      <c r="A46" s="9" t="s">
        <v>167</v>
      </c>
      <c r="B46" s="3">
        <v>-12065</v>
      </c>
    </row>
    <row r="47" spans="1:2" s="8" customFormat="1" ht="12.75">
      <c r="A47" s="7" t="s">
        <v>168</v>
      </c>
      <c r="B47" s="7">
        <v>-1220610</v>
      </c>
    </row>
    <row r="48" spans="1:2" s="8" customFormat="1" ht="12.75">
      <c r="A48" s="7" t="s">
        <v>169</v>
      </c>
      <c r="B48" s="7">
        <v>-70644727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197</v>
      </c>
    </row>
    <row r="3" spans="1:3" ht="45.75" customHeight="1">
      <c r="A3" s="1" t="s">
        <v>198</v>
      </c>
      <c r="B3" s="1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199</v>
      </c>
      <c r="B7" s="19" t="s">
        <v>134</v>
      </c>
    </row>
    <row r="8" spans="1:2" ht="15">
      <c r="A8" s="3"/>
      <c r="B8" s="20"/>
    </row>
    <row r="9" spans="1:2" ht="15">
      <c r="A9" s="18" t="s">
        <v>90</v>
      </c>
      <c r="B9" s="20"/>
    </row>
    <row r="10" spans="1:2" ht="15">
      <c r="A10" s="18" t="s">
        <v>90</v>
      </c>
      <c r="B10" s="20"/>
    </row>
    <row r="11" spans="1:2" ht="15">
      <c r="A11" s="7" t="s">
        <v>135</v>
      </c>
      <c r="B11" s="20"/>
    </row>
    <row r="12" spans="1:2" ht="15">
      <c r="A12" s="3" t="s">
        <v>90</v>
      </c>
      <c r="B12" s="20"/>
    </row>
    <row r="13" spans="1:2" ht="15">
      <c r="A13" s="3" t="s">
        <v>136</v>
      </c>
      <c r="B13" s="21" t="s">
        <v>1230</v>
      </c>
    </row>
    <row r="14" spans="1:2" ht="15">
      <c r="A14" s="3" t="s">
        <v>137</v>
      </c>
      <c r="B14" s="21" t="s">
        <v>1231</v>
      </c>
    </row>
    <row r="15" spans="1:2" ht="15">
      <c r="A15" s="3" t="s">
        <v>138</v>
      </c>
      <c r="B15" s="21" t="s">
        <v>1232</v>
      </c>
    </row>
    <row r="16" spans="1:2" ht="15">
      <c r="A16" s="3" t="s">
        <v>139</v>
      </c>
      <c r="B16" s="21" t="s">
        <v>1233</v>
      </c>
    </row>
    <row r="17" spans="1:2" ht="15">
      <c r="A17" s="3" t="s">
        <v>140</v>
      </c>
      <c r="B17" s="21" t="s">
        <v>1234</v>
      </c>
    </row>
    <row r="18" spans="1:2" ht="15">
      <c r="A18" s="3" t="s">
        <v>141</v>
      </c>
      <c r="B18" s="21" t="s">
        <v>1235</v>
      </c>
    </row>
    <row r="19" spans="1:2" ht="15">
      <c r="A19" s="3" t="s">
        <v>142</v>
      </c>
      <c r="B19" s="21" t="s">
        <v>1236</v>
      </c>
    </row>
    <row r="20" spans="1:2" ht="15">
      <c r="A20" s="3" t="s">
        <v>143</v>
      </c>
      <c r="B20" s="21" t="s">
        <v>1237</v>
      </c>
    </row>
    <row r="21" spans="1:2" s="8" customFormat="1" ht="12.75">
      <c r="A21" s="7" t="s">
        <v>144</v>
      </c>
      <c r="B21" s="22" t="s">
        <v>1238</v>
      </c>
    </row>
    <row r="22" spans="1:2" ht="15">
      <c r="A22" s="7" t="s">
        <v>145</v>
      </c>
      <c r="B22" s="20"/>
    </row>
    <row r="23" spans="1:2" ht="15">
      <c r="A23" s="3" t="s">
        <v>90</v>
      </c>
      <c r="B23" s="20"/>
    </row>
    <row r="24" spans="1:2" ht="15">
      <c r="A24" s="3" t="s">
        <v>146</v>
      </c>
      <c r="B24" s="21" t="s">
        <v>1239</v>
      </c>
    </row>
    <row r="25" spans="1:2" ht="15">
      <c r="A25" s="3" t="s">
        <v>147</v>
      </c>
      <c r="B25" s="21" t="s">
        <v>1240</v>
      </c>
    </row>
    <row r="26" spans="1:2" ht="15">
      <c r="A26" s="3" t="s">
        <v>148</v>
      </c>
      <c r="B26" s="21" t="s">
        <v>1241</v>
      </c>
    </row>
    <row r="27" spans="1:2" ht="15">
      <c r="A27" s="3" t="s">
        <v>149</v>
      </c>
      <c r="B27" s="21" t="s">
        <v>1242</v>
      </c>
    </row>
    <row r="28" spans="1:2" ht="15">
      <c r="A28" s="3" t="s">
        <v>150</v>
      </c>
      <c r="B28" s="21" t="s">
        <v>1243</v>
      </c>
    </row>
    <row r="29" spans="1:2" s="8" customFormat="1" ht="12.75">
      <c r="A29" s="7" t="s">
        <v>151</v>
      </c>
      <c r="B29" s="22" t="s">
        <v>1244</v>
      </c>
    </row>
    <row r="30" spans="1:2" ht="15">
      <c r="A30" s="7" t="s">
        <v>152</v>
      </c>
      <c r="B30" s="20"/>
    </row>
    <row r="31" spans="1:2" ht="15">
      <c r="A31" s="3" t="s">
        <v>90</v>
      </c>
      <c r="B31" s="20"/>
    </row>
    <row r="32" spans="1:2" ht="15">
      <c r="A32" s="3" t="s">
        <v>153</v>
      </c>
      <c r="B32" s="21" t="s">
        <v>1305</v>
      </c>
    </row>
    <row r="33" spans="1:2" ht="15">
      <c r="A33" s="3" t="s">
        <v>154</v>
      </c>
      <c r="B33" s="21" t="s">
        <v>1304</v>
      </c>
    </row>
    <row r="34" spans="1:2" ht="15">
      <c r="A34" s="3" t="s">
        <v>155</v>
      </c>
      <c r="B34" s="21" t="s">
        <v>1245</v>
      </c>
    </row>
    <row r="35" spans="1:2" s="8" customFormat="1" ht="12.75">
      <c r="A35" s="7" t="s">
        <v>188</v>
      </c>
      <c r="B35" s="22" t="s">
        <v>1246</v>
      </c>
    </row>
    <row r="36" spans="1:2" ht="15">
      <c r="A36" s="7" t="s">
        <v>157</v>
      </c>
      <c r="B36" s="20"/>
    </row>
    <row r="37" spans="1:2" ht="15">
      <c r="A37" s="3" t="s">
        <v>90</v>
      </c>
      <c r="B37" s="20"/>
    </row>
    <row r="38" spans="1:2" ht="15">
      <c r="A38" s="3" t="s">
        <v>158</v>
      </c>
      <c r="B38" s="21" t="s">
        <v>1247</v>
      </c>
    </row>
    <row r="39" spans="1:2" ht="15">
      <c r="A39" s="3" t="s">
        <v>159</v>
      </c>
      <c r="B39" s="21" t="s">
        <v>1248</v>
      </c>
    </row>
    <row r="40" spans="1:2" s="8" customFormat="1" ht="12.75">
      <c r="A40" s="7" t="s">
        <v>189</v>
      </c>
      <c r="B40" s="22" t="s">
        <v>1249</v>
      </c>
    </row>
    <row r="41" spans="1:2" ht="15">
      <c r="A41" s="3" t="s">
        <v>190</v>
      </c>
      <c r="B41" s="21" t="s">
        <v>1250</v>
      </c>
    </row>
    <row r="42" spans="1:2" ht="15">
      <c r="A42" s="3" t="s">
        <v>162</v>
      </c>
      <c r="B42" s="21" t="s">
        <v>1251</v>
      </c>
    </row>
    <row r="43" spans="1:2" ht="15">
      <c r="A43" s="3" t="s">
        <v>163</v>
      </c>
      <c r="B43" s="21" t="s">
        <v>1252</v>
      </c>
    </row>
    <row r="44" spans="1:2" s="8" customFormat="1" ht="12.75">
      <c r="A44" s="7" t="s">
        <v>164</v>
      </c>
      <c r="B44" s="22" t="s">
        <v>1253</v>
      </c>
    </row>
    <row r="45" spans="1:2" ht="15">
      <c r="A45" s="3" t="s">
        <v>165</v>
      </c>
      <c r="B45" s="21" t="s">
        <v>1254</v>
      </c>
    </row>
    <row r="46" spans="1:2" ht="15">
      <c r="A46" s="3" t="s">
        <v>166</v>
      </c>
      <c r="B46" s="21" t="s">
        <v>1255</v>
      </c>
    </row>
    <row r="47" spans="1:2" ht="15">
      <c r="A47" s="3" t="s">
        <v>167</v>
      </c>
      <c r="B47" s="20">
        <v>0</v>
      </c>
    </row>
    <row r="48" spans="1:2" s="8" customFormat="1" ht="12.75">
      <c r="A48" s="7" t="s">
        <v>168</v>
      </c>
      <c r="B48" s="22" t="s">
        <v>1256</v>
      </c>
    </row>
    <row r="49" spans="1:2" s="8" customFormat="1" ht="12.75">
      <c r="A49" s="7" t="s">
        <v>169</v>
      </c>
      <c r="B49" s="22" t="s">
        <v>1257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200</v>
      </c>
    </row>
    <row r="3" spans="1:3" ht="51" customHeight="1">
      <c r="A3" s="86" t="s">
        <v>201</v>
      </c>
      <c r="B3" s="86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202</v>
      </c>
      <c r="B7" s="19" t="s">
        <v>134</v>
      </c>
    </row>
    <row r="8" spans="1:2" ht="15">
      <c r="A8" s="9"/>
      <c r="B8" s="20"/>
    </row>
    <row r="9" spans="1:2" ht="15">
      <c r="A9" s="10" t="s">
        <v>90</v>
      </c>
      <c r="B9" s="20"/>
    </row>
    <row r="10" spans="1:2" ht="15">
      <c r="A10" s="7" t="s">
        <v>135</v>
      </c>
      <c r="B10" s="20"/>
    </row>
    <row r="11" spans="1:2" ht="15">
      <c r="A11" s="9" t="s">
        <v>90</v>
      </c>
      <c r="B11" s="20"/>
    </row>
    <row r="12" spans="1:2" ht="15">
      <c r="A12" s="9" t="s">
        <v>136</v>
      </c>
      <c r="B12" s="21" t="s">
        <v>1258</v>
      </c>
    </row>
    <row r="13" spans="1:2" ht="15">
      <c r="A13" s="9" t="s">
        <v>137</v>
      </c>
      <c r="B13" s="21" t="s">
        <v>1259</v>
      </c>
    </row>
    <row r="14" spans="1:2" ht="15">
      <c r="A14" s="9" t="s">
        <v>138</v>
      </c>
      <c r="B14" s="21" t="s">
        <v>1260</v>
      </c>
    </row>
    <row r="15" spans="1:2" ht="15">
      <c r="A15" s="9" t="s">
        <v>139</v>
      </c>
      <c r="B15" s="21" t="s">
        <v>1261</v>
      </c>
    </row>
    <row r="16" spans="1:2" ht="15">
      <c r="A16" s="9" t="s">
        <v>140</v>
      </c>
      <c r="B16" s="21" t="s">
        <v>1262</v>
      </c>
    </row>
    <row r="17" spans="1:2" ht="15">
      <c r="A17" s="9" t="s">
        <v>173</v>
      </c>
      <c r="B17" s="21" t="s">
        <v>1263</v>
      </c>
    </row>
    <row r="18" spans="1:2" ht="15">
      <c r="A18" s="9" t="s">
        <v>142</v>
      </c>
      <c r="B18" s="21" t="s">
        <v>1264</v>
      </c>
    </row>
    <row r="19" spans="1:2" ht="15">
      <c r="A19" s="9" t="s">
        <v>143</v>
      </c>
      <c r="B19" s="21" t="s">
        <v>1265</v>
      </c>
    </row>
    <row r="20" spans="1:2" s="8" customFormat="1" ht="12.75">
      <c r="A20" s="7" t="s">
        <v>144</v>
      </c>
      <c r="B20" s="22" t="s">
        <v>1266</v>
      </c>
    </row>
    <row r="21" spans="1:2" ht="15">
      <c r="A21" s="7" t="s">
        <v>145</v>
      </c>
      <c r="B21" s="20"/>
    </row>
    <row r="22" spans="1:2" ht="15">
      <c r="A22" s="9" t="s">
        <v>90</v>
      </c>
      <c r="B22" s="20"/>
    </row>
    <row r="23" spans="1:2" ht="15">
      <c r="A23" s="9" t="s">
        <v>146</v>
      </c>
      <c r="B23" s="21" t="s">
        <v>1267</v>
      </c>
    </row>
    <row r="24" spans="1:2" ht="15">
      <c r="A24" s="9" t="s">
        <v>147</v>
      </c>
      <c r="B24" s="21" t="s">
        <v>1268</v>
      </c>
    </row>
    <row r="25" spans="1:2" ht="15">
      <c r="A25" s="9" t="s">
        <v>148</v>
      </c>
      <c r="B25" s="21" t="s">
        <v>1269</v>
      </c>
    </row>
    <row r="26" spans="1:2" ht="15">
      <c r="A26" s="9" t="s">
        <v>149</v>
      </c>
      <c r="B26" s="21" t="s">
        <v>1270</v>
      </c>
    </row>
    <row r="27" spans="1:2" ht="15">
      <c r="A27" s="9" t="s">
        <v>150</v>
      </c>
      <c r="B27" s="21" t="s">
        <v>1271</v>
      </c>
    </row>
    <row r="28" spans="1:2" s="8" customFormat="1" ht="12.75">
      <c r="A28" s="7" t="s">
        <v>151</v>
      </c>
      <c r="B28" s="22" t="s">
        <v>1272</v>
      </c>
    </row>
    <row r="29" spans="1:2" ht="15">
      <c r="A29" s="7" t="s">
        <v>152</v>
      </c>
      <c r="B29" s="20"/>
    </row>
    <row r="30" spans="1:2" ht="15">
      <c r="A30" s="9" t="s">
        <v>90</v>
      </c>
      <c r="B30" s="20"/>
    </row>
    <row r="31" spans="1:2" ht="15">
      <c r="A31" s="9" t="s">
        <v>153</v>
      </c>
      <c r="B31" s="21" t="s">
        <v>1306</v>
      </c>
    </row>
    <row r="32" spans="1:2" ht="15">
      <c r="A32" s="9" t="s">
        <v>154</v>
      </c>
      <c r="B32" s="21" t="s">
        <v>1307</v>
      </c>
    </row>
    <row r="33" spans="1:2" ht="15">
      <c r="A33" s="9" t="s">
        <v>174</v>
      </c>
      <c r="B33" s="21" t="s">
        <v>1273</v>
      </c>
    </row>
    <row r="34" spans="1:2" s="8" customFormat="1" ht="12.75">
      <c r="A34" s="7" t="s">
        <v>156</v>
      </c>
      <c r="B34" s="22" t="s">
        <v>1274</v>
      </c>
    </row>
    <row r="35" spans="1:2" ht="15">
      <c r="A35" s="7" t="s">
        <v>157</v>
      </c>
      <c r="B35" s="20"/>
    </row>
    <row r="36" spans="1:2" ht="15">
      <c r="A36" s="9" t="s">
        <v>90</v>
      </c>
      <c r="B36" s="20"/>
    </row>
    <row r="37" spans="1:2" ht="15">
      <c r="A37" s="9" t="s">
        <v>158</v>
      </c>
      <c r="B37" s="21" t="s">
        <v>1275</v>
      </c>
    </row>
    <row r="38" spans="1:2" ht="15">
      <c r="A38" s="9" t="s">
        <v>159</v>
      </c>
      <c r="B38" s="21" t="s">
        <v>1276</v>
      </c>
    </row>
    <row r="39" spans="1:2" s="8" customFormat="1" ht="12.75">
      <c r="A39" s="7" t="s">
        <v>160</v>
      </c>
      <c r="B39" s="22" t="s">
        <v>1277</v>
      </c>
    </row>
    <row r="40" spans="1:2" ht="15">
      <c r="A40" s="9" t="s">
        <v>161</v>
      </c>
      <c r="B40" s="21" t="s">
        <v>1278</v>
      </c>
    </row>
    <row r="41" spans="1:2" ht="15">
      <c r="A41" s="9" t="s">
        <v>162</v>
      </c>
      <c r="B41" s="21" t="s">
        <v>1279</v>
      </c>
    </row>
    <row r="42" spans="1:2" ht="15">
      <c r="A42" s="9" t="s">
        <v>163</v>
      </c>
      <c r="B42" s="21" t="s">
        <v>1280</v>
      </c>
    </row>
    <row r="43" spans="1:2" s="8" customFormat="1" ht="12.75">
      <c r="A43" s="7" t="s">
        <v>164</v>
      </c>
      <c r="B43" s="22" t="s">
        <v>1281</v>
      </c>
    </row>
    <row r="44" spans="1:2" ht="15">
      <c r="A44" s="9" t="s">
        <v>175</v>
      </c>
      <c r="B44" s="21" t="s">
        <v>1282</v>
      </c>
    </row>
    <row r="45" spans="1:2" ht="15">
      <c r="A45" s="9" t="s">
        <v>176</v>
      </c>
      <c r="B45" s="21" t="s">
        <v>1283</v>
      </c>
    </row>
    <row r="46" spans="1:2" ht="15">
      <c r="A46" s="9" t="s">
        <v>167</v>
      </c>
      <c r="B46" s="21" t="s">
        <v>1284</v>
      </c>
    </row>
    <row r="47" spans="1:2" s="8" customFormat="1" ht="12.75">
      <c r="A47" s="7" t="s">
        <v>168</v>
      </c>
      <c r="B47" s="22" t="s">
        <v>1285</v>
      </c>
    </row>
    <row r="48" spans="1:2" s="8" customFormat="1" ht="12.75">
      <c r="A48" s="7" t="s">
        <v>169</v>
      </c>
      <c r="B48" s="22" t="s">
        <v>1286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C3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140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1" t="s">
        <v>203</v>
      </c>
    </row>
    <row r="3" spans="1:3" ht="42">
      <c r="A3" s="86" t="s">
        <v>204</v>
      </c>
      <c r="B3" s="86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7" t="s">
        <v>205</v>
      </c>
      <c r="B7" s="19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207</v>
      </c>
      <c r="B10" s="3">
        <v>66497</v>
      </c>
    </row>
    <row r="11" spans="1:2" ht="15">
      <c r="A11" s="9" t="s">
        <v>208</v>
      </c>
      <c r="B11" s="3">
        <v>0</v>
      </c>
    </row>
    <row r="12" spans="1:2" ht="15">
      <c r="A12" s="9" t="s">
        <v>209</v>
      </c>
      <c r="B12" s="3">
        <v>95208</v>
      </c>
    </row>
    <row r="13" spans="1:2" ht="15">
      <c r="A13" s="9" t="s">
        <v>210</v>
      </c>
      <c r="B13" s="3">
        <v>139004</v>
      </c>
    </row>
    <row r="14" spans="1:2" ht="15">
      <c r="A14" s="9" t="s">
        <v>211</v>
      </c>
      <c r="B14" s="3">
        <v>3268467</v>
      </c>
    </row>
    <row r="15" spans="1:2" ht="15">
      <c r="A15" s="9" t="s">
        <v>212</v>
      </c>
      <c r="B15" s="3">
        <v>9128</v>
      </c>
    </row>
    <row r="16" spans="1:2" ht="15">
      <c r="A16" s="9" t="s">
        <v>213</v>
      </c>
      <c r="B16" s="3">
        <v>0</v>
      </c>
    </row>
    <row r="17" spans="1:2" ht="15">
      <c r="A17" s="9" t="s">
        <v>214</v>
      </c>
      <c r="B17" s="3">
        <v>1471</v>
      </c>
    </row>
    <row r="18" spans="1:2" ht="15">
      <c r="A18" s="9" t="s">
        <v>215</v>
      </c>
      <c r="B18" s="3">
        <v>15661</v>
      </c>
    </row>
    <row r="19" spans="1:2" ht="15">
      <c r="A19" s="9" t="s">
        <v>216</v>
      </c>
      <c r="B19" s="3">
        <v>117985</v>
      </c>
    </row>
    <row r="20" spans="1:2" ht="15">
      <c r="A20" s="9" t="s">
        <v>217</v>
      </c>
      <c r="B20" s="3">
        <v>155</v>
      </c>
    </row>
    <row r="21" spans="1:2" ht="15">
      <c r="A21" s="9" t="s">
        <v>218</v>
      </c>
      <c r="B21" s="3">
        <v>38374</v>
      </c>
    </row>
    <row r="22" spans="1:2" ht="15">
      <c r="A22" s="9" t="s">
        <v>219</v>
      </c>
      <c r="B22" s="3">
        <v>124963</v>
      </c>
    </row>
    <row r="23" spans="1:2" s="8" customFormat="1" ht="21.75">
      <c r="A23" s="7" t="s">
        <v>220</v>
      </c>
      <c r="B23" s="7">
        <v>3876913</v>
      </c>
    </row>
    <row r="24" spans="1:2" ht="15">
      <c r="A24" s="9"/>
      <c r="B24"/>
    </row>
    <row r="25" spans="1:2" ht="15">
      <c r="A25" s="7" t="s">
        <v>221</v>
      </c>
      <c r="B25"/>
    </row>
    <row r="26" spans="1:2" ht="15">
      <c r="A26" s="9"/>
      <c r="B26"/>
    </row>
    <row r="27" spans="1:2" ht="15">
      <c r="A27" s="9" t="s">
        <v>222</v>
      </c>
      <c r="B27" s="3">
        <v>-99</v>
      </c>
    </row>
    <row r="28" spans="1:2" ht="15">
      <c r="A28" s="9" t="s">
        <v>223</v>
      </c>
      <c r="B28" s="3">
        <v>56513</v>
      </c>
    </row>
    <row r="29" spans="1:2" ht="15">
      <c r="A29" s="9" t="s">
        <v>224</v>
      </c>
      <c r="B29" s="3">
        <v>-280839</v>
      </c>
    </row>
    <row r="30" spans="1:2" ht="15">
      <c r="A30" s="9" t="s">
        <v>225</v>
      </c>
      <c r="B30" s="3">
        <v>-325636</v>
      </c>
    </row>
    <row r="31" spans="1:2" ht="15">
      <c r="A31" s="9" t="s">
        <v>226</v>
      </c>
      <c r="B31" s="3">
        <v>1067827</v>
      </c>
    </row>
    <row r="32" spans="1:2" ht="15">
      <c r="A32" s="9" t="s">
        <v>227</v>
      </c>
      <c r="B32" s="3">
        <v>0</v>
      </c>
    </row>
    <row r="33" spans="1:2" ht="15">
      <c r="A33" s="9" t="s">
        <v>228</v>
      </c>
      <c r="B33" s="3">
        <v>-663</v>
      </c>
    </row>
    <row r="34" spans="1:2" ht="15">
      <c r="A34" s="9" t="s">
        <v>229</v>
      </c>
      <c r="B34" s="3">
        <v>1049</v>
      </c>
    </row>
    <row r="35" spans="1:2" ht="15">
      <c r="A35" s="9" t="s">
        <v>230</v>
      </c>
      <c r="B35" s="3">
        <v>2445</v>
      </c>
    </row>
    <row r="36" spans="1:2" ht="15">
      <c r="A36" s="9" t="s">
        <v>231</v>
      </c>
      <c r="B36" s="3">
        <v>848302</v>
      </c>
    </row>
    <row r="37" spans="1:2" ht="15">
      <c r="A37" s="9" t="s">
        <v>232</v>
      </c>
      <c r="B37" s="3">
        <v>-785</v>
      </c>
    </row>
    <row r="38" spans="1:2" ht="15">
      <c r="A38" s="9" t="s">
        <v>233</v>
      </c>
      <c r="B38" s="3">
        <v>-2277457</v>
      </c>
    </row>
    <row r="39" spans="1:2" s="8" customFormat="1" ht="21.75">
      <c r="A39" s="7" t="s">
        <v>234</v>
      </c>
      <c r="B39" s="7">
        <v>-909343</v>
      </c>
    </row>
    <row r="4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V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8515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235</v>
      </c>
    </row>
    <row r="3" spans="1:3" ht="51" customHeight="1">
      <c r="A3" s="86" t="s">
        <v>236</v>
      </c>
      <c r="B3" s="86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7" t="s">
        <v>237</v>
      </c>
      <c r="B7" s="19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238</v>
      </c>
      <c r="B10" s="3">
        <v>671995</v>
      </c>
    </row>
    <row r="11" spans="1:2" ht="15">
      <c r="A11" s="9" t="s">
        <v>239</v>
      </c>
      <c r="B11" s="3">
        <v>0</v>
      </c>
    </row>
    <row r="12" spans="1:2" ht="15">
      <c r="A12" s="9" t="s">
        <v>240</v>
      </c>
      <c r="B12" s="3">
        <v>651899</v>
      </c>
    </row>
    <row r="13" spans="1:2" s="8" customFormat="1" ht="12.75">
      <c r="A13" s="7" t="s">
        <v>241</v>
      </c>
      <c r="B13" s="7">
        <v>1323894</v>
      </c>
    </row>
    <row r="14" spans="1:2" ht="15">
      <c r="A14" s="9" t="s">
        <v>242</v>
      </c>
      <c r="B14" s="3">
        <v>7419</v>
      </c>
    </row>
    <row r="15" spans="1:2" ht="15">
      <c r="A15" s="9" t="s">
        <v>243</v>
      </c>
      <c r="B15" s="3">
        <v>1504853</v>
      </c>
    </row>
    <row r="16" spans="1:2" ht="15">
      <c r="A16" s="9" t="s">
        <v>244</v>
      </c>
      <c r="B16" s="3">
        <v>314987</v>
      </c>
    </row>
    <row r="17" spans="1:2" s="8" customFormat="1" ht="12.75">
      <c r="A17" s="7" t="s">
        <v>245</v>
      </c>
      <c r="B17" s="7">
        <v>1827259</v>
      </c>
    </row>
    <row r="18" spans="1:2" ht="15">
      <c r="A18" s="9" t="s">
        <v>246</v>
      </c>
      <c r="B18" s="3">
        <v>0</v>
      </c>
    </row>
    <row r="19" spans="1:2" s="8" customFormat="1" ht="12.75">
      <c r="A19" s="7" t="s">
        <v>247</v>
      </c>
      <c r="B19" s="7">
        <v>3151153</v>
      </c>
    </row>
    <row r="20" spans="1:2" ht="15">
      <c r="A20" s="9"/>
      <c r="B20" s="97"/>
    </row>
    <row r="21" spans="1:2" ht="15">
      <c r="A21" s="7" t="s">
        <v>248</v>
      </c>
      <c r="B21" s="97"/>
    </row>
    <row r="22" spans="1:2" ht="15">
      <c r="A22" s="9"/>
      <c r="B22" s="97"/>
    </row>
    <row r="23" spans="1:2" ht="15">
      <c r="A23" s="9" t="s">
        <v>249</v>
      </c>
      <c r="B23" s="3">
        <v>2556482</v>
      </c>
    </row>
    <row r="24" spans="1:2" ht="15">
      <c r="A24" s="9" t="s">
        <v>250</v>
      </c>
      <c r="B24" s="3">
        <v>24637</v>
      </c>
    </row>
    <row r="25" spans="1:2" ht="15">
      <c r="A25" s="9" t="s">
        <v>251</v>
      </c>
      <c r="B25" s="3">
        <v>3378567</v>
      </c>
    </row>
    <row r="26" spans="1:2" s="8" customFormat="1" ht="12.75">
      <c r="A26" s="7" t="s">
        <v>252</v>
      </c>
      <c r="B26" s="7">
        <v>5959686</v>
      </c>
    </row>
    <row r="27" spans="1:2" ht="22.5">
      <c r="A27" s="9" t="s">
        <v>253</v>
      </c>
      <c r="B27" s="3">
        <v>128142</v>
      </c>
    </row>
    <row r="28" spans="1:2" ht="15">
      <c r="A28" s="9" t="s">
        <v>254</v>
      </c>
      <c r="B28" s="3">
        <v>105012</v>
      </c>
    </row>
    <row r="29" spans="1:2" ht="15">
      <c r="A29" s="9" t="s">
        <v>255</v>
      </c>
      <c r="B29" s="3">
        <v>1913648</v>
      </c>
    </row>
    <row r="30" spans="1:2" s="8" customFormat="1" ht="12.75">
      <c r="A30" s="7" t="s">
        <v>256</v>
      </c>
      <c r="B30" s="7">
        <v>2146802</v>
      </c>
    </row>
    <row r="31" spans="1:2" ht="15">
      <c r="A31" s="9" t="s">
        <v>257</v>
      </c>
      <c r="B31" s="3">
        <v>0</v>
      </c>
    </row>
    <row r="32" spans="1:2" s="8" customFormat="1" ht="12.75">
      <c r="A32" s="7" t="s">
        <v>258</v>
      </c>
      <c r="B32" s="7">
        <v>8106488</v>
      </c>
    </row>
    <row r="33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3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4218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259</v>
      </c>
    </row>
    <row r="3" spans="1:3" ht="45" customHeight="1">
      <c r="A3" s="129" t="s">
        <v>260</v>
      </c>
      <c r="B3" s="129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261</v>
      </c>
      <c r="B7" s="19" t="s">
        <v>262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263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264</v>
      </c>
      <c r="B12" s="3">
        <v>9201956</v>
      </c>
    </row>
    <row r="13" spans="1:2" ht="15">
      <c r="A13" s="9" t="s">
        <v>265</v>
      </c>
      <c r="B13" s="3">
        <v>1250614</v>
      </c>
    </row>
    <row r="14" spans="1:2" ht="15">
      <c r="A14" s="9" t="s">
        <v>266</v>
      </c>
      <c r="B14" s="3">
        <v>61387117</v>
      </c>
    </row>
    <row r="15" spans="1:2" ht="15">
      <c r="A15" s="9" t="s">
        <v>267</v>
      </c>
      <c r="B15" s="3">
        <v>5124374</v>
      </c>
    </row>
    <row r="16" spans="1:2" s="8" customFormat="1" ht="12.75">
      <c r="A16" s="7" t="s">
        <v>268</v>
      </c>
      <c r="B16" s="7">
        <v>76964061</v>
      </c>
    </row>
    <row r="17" spans="1:2" ht="15">
      <c r="A17" s="9" t="s">
        <v>269</v>
      </c>
      <c r="B17" s="3">
        <v>5735553</v>
      </c>
    </row>
    <row r="18" spans="1:2" ht="15">
      <c r="A18" s="9" t="s">
        <v>270</v>
      </c>
      <c r="B18" s="3">
        <v>14992453</v>
      </c>
    </row>
    <row r="19" spans="1:2" ht="15">
      <c r="A19" s="7" t="s">
        <v>271</v>
      </c>
      <c r="B19" s="3" t="s">
        <v>90</v>
      </c>
    </row>
    <row r="20" spans="1:2" ht="15">
      <c r="A20" s="9" t="s">
        <v>90</v>
      </c>
      <c r="B20" s="3" t="s">
        <v>90</v>
      </c>
    </row>
    <row r="21" spans="1:2" ht="15">
      <c r="A21" s="9" t="s">
        <v>272</v>
      </c>
      <c r="B21" s="3">
        <v>58309370</v>
      </c>
    </row>
    <row r="22" spans="1:2" ht="15">
      <c r="A22" s="9" t="s">
        <v>273</v>
      </c>
      <c r="B22" s="3">
        <v>537483</v>
      </c>
    </row>
    <row r="23" spans="1:2" ht="15">
      <c r="A23" s="9" t="s">
        <v>274</v>
      </c>
      <c r="B23" s="3">
        <v>16180335</v>
      </c>
    </row>
    <row r="24" spans="1:2" ht="15">
      <c r="A24" s="9" t="s">
        <v>275</v>
      </c>
      <c r="B24" s="3">
        <v>9761937</v>
      </c>
    </row>
    <row r="25" spans="1:2" ht="15">
      <c r="A25" s="9" t="s">
        <v>276</v>
      </c>
      <c r="B25" s="3">
        <v>0</v>
      </c>
    </row>
    <row r="26" spans="1:2" ht="15">
      <c r="A26" s="9" t="s">
        <v>277</v>
      </c>
      <c r="B26" s="3">
        <v>12902942</v>
      </c>
    </row>
    <row r="27" spans="1:2" ht="15">
      <c r="A27" s="7" t="s">
        <v>278</v>
      </c>
      <c r="B27" s="3" t="s">
        <v>90</v>
      </c>
    </row>
    <row r="28" spans="1:2" ht="15">
      <c r="A28" s="9" t="s">
        <v>90</v>
      </c>
      <c r="B28" s="3" t="s">
        <v>90</v>
      </c>
    </row>
    <row r="29" spans="1:2" ht="15">
      <c r="A29" s="9" t="s">
        <v>279</v>
      </c>
      <c r="B29" s="3">
        <v>75006459</v>
      </c>
    </row>
    <row r="30" spans="1:2" ht="15">
      <c r="A30" s="9" t="s">
        <v>280</v>
      </c>
      <c r="B30" s="3">
        <v>19454965</v>
      </c>
    </row>
    <row r="31" spans="1:2" ht="15">
      <c r="A31" s="9" t="s">
        <v>281</v>
      </c>
      <c r="B31" s="3">
        <v>3230643</v>
      </c>
    </row>
    <row r="32" spans="1:2" s="8" customFormat="1" ht="21.75">
      <c r="A32" s="7" t="s">
        <v>282</v>
      </c>
      <c r="B32" s="7">
        <v>97692067</v>
      </c>
    </row>
    <row r="33" spans="1:2" ht="15">
      <c r="A33" s="9" t="s">
        <v>90</v>
      </c>
      <c r="B33" s="3" t="s">
        <v>90</v>
      </c>
    </row>
    <row r="34" spans="1:2" ht="42.75" customHeight="1">
      <c r="A34" s="9" t="s">
        <v>283</v>
      </c>
      <c r="B34" s="124">
        <v>356.253</v>
      </c>
    </row>
    <row r="35" ht="15"/>
  </sheetData>
  <sheetProtection/>
  <mergeCells count="1">
    <mergeCell ref="A3:B3"/>
  </mergeCells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V2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9.7109375" style="0" customWidth="1"/>
    <col min="2" max="2" width="11.28125" style="16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284</v>
      </c>
    </row>
    <row r="3" spans="1:3" ht="63">
      <c r="A3" s="86" t="s">
        <v>285</v>
      </c>
      <c r="B3" s="86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7" t="s">
        <v>286</v>
      </c>
      <c r="B7" s="23" t="s">
        <v>206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287</v>
      </c>
      <c r="B10" s="3">
        <v>1833774</v>
      </c>
    </row>
    <row r="11" spans="1:2" ht="15">
      <c r="A11" s="7" t="s">
        <v>288</v>
      </c>
      <c r="B11" s="7">
        <v>11328</v>
      </c>
    </row>
    <row r="12" spans="1:2" ht="15">
      <c r="A12" s="9" t="s">
        <v>289</v>
      </c>
      <c r="B12" s="3">
        <v>-1359503</v>
      </c>
    </row>
    <row r="13" spans="1:2" s="8" customFormat="1" ht="12.75">
      <c r="A13" s="7" t="s">
        <v>290</v>
      </c>
      <c r="B13" s="7">
        <v>474271</v>
      </c>
    </row>
    <row r="14" spans="1:2" ht="15">
      <c r="A14" s="7" t="s">
        <v>291</v>
      </c>
      <c r="B14" s="3" t="s">
        <v>90</v>
      </c>
    </row>
    <row r="15" spans="1:2" ht="15">
      <c r="A15" s="9" t="s">
        <v>90</v>
      </c>
      <c r="B15" s="3" t="s">
        <v>90</v>
      </c>
    </row>
    <row r="16" spans="1:2" ht="15">
      <c r="A16" s="9" t="s">
        <v>292</v>
      </c>
      <c r="B16" s="3">
        <v>-1257201</v>
      </c>
    </row>
    <row r="17" spans="1:2" ht="15">
      <c r="A17" s="9" t="s">
        <v>293</v>
      </c>
      <c r="B17" s="3">
        <v>-124630</v>
      </c>
    </row>
    <row r="18" spans="1:2" ht="15">
      <c r="A18" s="9" t="s">
        <v>294</v>
      </c>
      <c r="B18" s="3">
        <v>-7298527</v>
      </c>
    </row>
    <row r="19" spans="1:2" ht="15">
      <c r="A19" s="9" t="s">
        <v>295</v>
      </c>
      <c r="B19" s="3">
        <v>-409730</v>
      </c>
    </row>
    <row r="20" spans="1:2" ht="15">
      <c r="A20" s="9" t="s">
        <v>296</v>
      </c>
      <c r="B20" s="3">
        <v>-289728</v>
      </c>
    </row>
    <row r="21" spans="1:2" ht="15">
      <c r="A21" s="9" t="s">
        <v>297</v>
      </c>
      <c r="B21" s="3">
        <v>-384117</v>
      </c>
    </row>
    <row r="22" spans="1:2" ht="15">
      <c r="A22" s="9" t="s">
        <v>298</v>
      </c>
      <c r="B22" s="3">
        <v>-353885</v>
      </c>
    </row>
    <row r="23" spans="1:2" ht="15">
      <c r="A23" s="9" t="s">
        <v>299</v>
      </c>
      <c r="B23" s="3">
        <v>-919818</v>
      </c>
    </row>
    <row r="24" spans="1:2" ht="15">
      <c r="A24" s="9" t="s">
        <v>300</v>
      </c>
      <c r="B24" s="3">
        <v>756212</v>
      </c>
    </row>
    <row r="25" spans="1:2" ht="15">
      <c r="A25" s="9" t="s">
        <v>301</v>
      </c>
      <c r="B25" s="3">
        <v>1215254</v>
      </c>
    </row>
    <row r="26" spans="1:2" s="8" customFormat="1" ht="21.75">
      <c r="A26" s="7" t="s">
        <v>302</v>
      </c>
      <c r="B26" s="7">
        <v>-9066170</v>
      </c>
    </row>
    <row r="27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C2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8.28125" style="0" customWidth="1"/>
    <col min="2" max="2" width="11.00390625" style="16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1" t="s">
        <v>303</v>
      </c>
    </row>
    <row r="3" spans="1:3" ht="50.25" customHeight="1">
      <c r="A3" s="86" t="s">
        <v>304</v>
      </c>
      <c r="B3" s="86"/>
      <c r="C3" s="1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305</v>
      </c>
      <c r="B7" s="12"/>
    </row>
    <row r="8" spans="1:2" ht="15">
      <c r="A8" s="5"/>
      <c r="B8" s="12"/>
    </row>
    <row r="9" spans="1:2" ht="15">
      <c r="A9" s="24" t="s">
        <v>90</v>
      </c>
      <c r="B9" s="24" t="s">
        <v>90</v>
      </c>
    </row>
    <row r="10" spans="1:2" ht="15">
      <c r="A10" s="24" t="s">
        <v>90</v>
      </c>
      <c r="B10" s="87" t="s">
        <v>206</v>
      </c>
    </row>
    <row r="11" spans="1:2" ht="15">
      <c r="A11" s="3" t="s">
        <v>306</v>
      </c>
      <c r="B11" s="3">
        <v>12192</v>
      </c>
    </row>
    <row r="12" spans="1:2" ht="15">
      <c r="A12" s="7" t="s">
        <v>307</v>
      </c>
      <c r="B12" s="3" t="s">
        <v>90</v>
      </c>
    </row>
    <row r="13" spans="1:2" ht="15">
      <c r="A13" s="3" t="s">
        <v>90</v>
      </c>
      <c r="B13" s="3" t="s">
        <v>90</v>
      </c>
    </row>
    <row r="14" spans="1:2" ht="15">
      <c r="A14" s="3" t="s">
        <v>308</v>
      </c>
      <c r="B14" s="3">
        <v>6697138</v>
      </c>
    </row>
    <row r="15" spans="1:2" ht="15">
      <c r="A15" s="3" t="s">
        <v>309</v>
      </c>
      <c r="B15" s="3">
        <v>991026</v>
      </c>
    </row>
    <row r="16" spans="1:2" ht="15">
      <c r="A16" s="3" t="s">
        <v>310</v>
      </c>
      <c r="B16" s="3">
        <v>230464</v>
      </c>
    </row>
    <row r="17" spans="1:2" ht="15">
      <c r="A17" s="3" t="s">
        <v>311</v>
      </c>
      <c r="B17" s="3">
        <v>2041975</v>
      </c>
    </row>
    <row r="18" spans="1:2" s="8" customFormat="1" ht="12.75">
      <c r="A18" s="7" t="s">
        <v>312</v>
      </c>
      <c r="B18" s="7">
        <v>9960603</v>
      </c>
    </row>
    <row r="19" spans="1:2" ht="15">
      <c r="A19" s="3" t="s">
        <v>313</v>
      </c>
      <c r="B19" s="3" t="s">
        <v>90</v>
      </c>
    </row>
    <row r="20" spans="1:2" ht="15">
      <c r="A20" s="3" t="s">
        <v>90</v>
      </c>
      <c r="B20" s="3" t="s">
        <v>90</v>
      </c>
    </row>
    <row r="21" spans="1:2" ht="15">
      <c r="A21" s="3" t="s">
        <v>314</v>
      </c>
      <c r="B21" s="3">
        <v>2814</v>
      </c>
    </row>
    <row r="22" spans="1:2" ht="15">
      <c r="A22" s="3" t="s">
        <v>315</v>
      </c>
      <c r="B22" s="3">
        <v>34684</v>
      </c>
    </row>
    <row r="23" spans="1:2" ht="15">
      <c r="A23" s="3" t="s">
        <v>316</v>
      </c>
      <c r="B23" s="3">
        <v>146792</v>
      </c>
    </row>
    <row r="24" spans="1:2" ht="15">
      <c r="A24" s="3" t="s">
        <v>317</v>
      </c>
      <c r="B24" s="3" t="s">
        <v>90</v>
      </c>
    </row>
    <row r="25" spans="1:2" ht="15">
      <c r="A25" s="3" t="s">
        <v>90</v>
      </c>
      <c r="B25" s="3" t="s">
        <v>90</v>
      </c>
    </row>
    <row r="26" spans="1:2" ht="15">
      <c r="A26" s="3" t="s">
        <v>318</v>
      </c>
      <c r="B26" s="3">
        <v>89</v>
      </c>
    </row>
    <row r="27" spans="1:2" ht="15">
      <c r="A27" s="7" t="s">
        <v>319</v>
      </c>
      <c r="B27" s="3" t="s">
        <v>90</v>
      </c>
    </row>
    <row r="28" spans="1:2" s="8" customFormat="1" ht="21.75">
      <c r="A28" s="3" t="s">
        <v>320</v>
      </c>
      <c r="B28" s="3">
        <v>45515</v>
      </c>
    </row>
    <row r="29" spans="1:2" s="8" customFormat="1" ht="12.75">
      <c r="A29" s="3" t="s">
        <v>321</v>
      </c>
      <c r="B29" s="3">
        <v>16821</v>
      </c>
    </row>
    <row r="3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4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3.7109375" style="0" bestFit="1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1" t="s">
        <v>0</v>
      </c>
    </row>
    <row r="3" ht="21">
      <c r="A3" s="2" t="s">
        <v>1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3</v>
      </c>
      <c r="B7" s="6" t="s">
        <v>4</v>
      </c>
    </row>
    <row r="8" ht="15">
      <c r="A8" s="3"/>
    </row>
    <row r="9" ht="15">
      <c r="A9" s="3"/>
    </row>
    <row r="10" spans="1:2" ht="15">
      <c r="A10" s="3" t="s">
        <v>5</v>
      </c>
      <c r="B10" s="119">
        <v>58784195</v>
      </c>
    </row>
    <row r="11" spans="1:2" ht="15">
      <c r="A11" s="3" t="s">
        <v>6</v>
      </c>
      <c r="B11" s="119">
        <v>-7550919</v>
      </c>
    </row>
    <row r="12" spans="1:2" ht="15">
      <c r="A12" s="3" t="s">
        <v>7</v>
      </c>
      <c r="B12" s="119">
        <v>-568106</v>
      </c>
    </row>
    <row r="13" spans="1:2" ht="15">
      <c r="A13" s="3" t="s">
        <v>8</v>
      </c>
      <c r="B13" s="119">
        <v>213449</v>
      </c>
    </row>
    <row r="14" spans="1:2" s="8" customFormat="1" ht="12.75">
      <c r="A14" s="7" t="s">
        <v>9</v>
      </c>
      <c r="B14" s="7">
        <v>50878619</v>
      </c>
    </row>
    <row r="15" spans="1:2" ht="15">
      <c r="A15" s="3" t="s">
        <v>10</v>
      </c>
      <c r="B15" s="119">
        <v>474271</v>
      </c>
    </row>
    <row r="16" spans="1:2" ht="15">
      <c r="A16" s="3" t="s">
        <v>11</v>
      </c>
      <c r="B16" s="119">
        <v>-45122773</v>
      </c>
    </row>
    <row r="17" spans="1:2" ht="15">
      <c r="A17" s="3" t="s">
        <v>12</v>
      </c>
      <c r="B17" s="119">
        <v>5845431</v>
      </c>
    </row>
    <row r="18" spans="1:2" ht="15">
      <c r="A18" s="3" t="s">
        <v>13</v>
      </c>
      <c r="B18" s="119">
        <v>-1068102</v>
      </c>
    </row>
    <row r="19" spans="1:2" ht="15">
      <c r="A19" s="3" t="s">
        <v>14</v>
      </c>
      <c r="B19" s="119">
        <v>2098929</v>
      </c>
    </row>
    <row r="20" spans="1:2" s="8" customFormat="1" ht="12.75">
      <c r="A20" s="7" t="s">
        <v>15</v>
      </c>
      <c r="B20" s="7">
        <v>-38246515</v>
      </c>
    </row>
    <row r="21" spans="1:2" ht="15">
      <c r="A21" s="3" t="s">
        <v>16</v>
      </c>
      <c r="B21" s="119">
        <v>838</v>
      </c>
    </row>
    <row r="22" spans="1:2" ht="15">
      <c r="A22" s="3" t="s">
        <v>17</v>
      </c>
      <c r="B22" s="119">
        <v>-705242</v>
      </c>
    </row>
    <row r="23" spans="1:2" ht="15">
      <c r="A23" s="3" t="s">
        <v>18</v>
      </c>
      <c r="B23" s="119">
        <v>-6629738</v>
      </c>
    </row>
    <row r="24" spans="1:2" ht="15">
      <c r="A24" s="3" t="s">
        <v>19</v>
      </c>
      <c r="B24" s="119">
        <v>-4407898</v>
      </c>
    </row>
    <row r="25" spans="1:2" ht="15">
      <c r="A25" s="3" t="s">
        <v>20</v>
      </c>
      <c r="B25" s="119">
        <v>756212</v>
      </c>
    </row>
    <row r="26" spans="1:2" ht="15">
      <c r="A26" s="3" t="s">
        <v>21</v>
      </c>
      <c r="B26" s="119">
        <v>1215254</v>
      </c>
    </row>
    <row r="27" spans="1:2" s="8" customFormat="1" ht="12.75">
      <c r="A27" s="7" t="s">
        <v>22</v>
      </c>
      <c r="B27" s="7">
        <v>-9066170</v>
      </c>
    </row>
    <row r="28" spans="1:2" s="8" customFormat="1" ht="12.75">
      <c r="A28" s="7" t="s">
        <v>23</v>
      </c>
      <c r="B28" s="7">
        <v>3335801</v>
      </c>
    </row>
    <row r="29" spans="1:2" ht="15">
      <c r="A29" s="3" t="s">
        <v>24</v>
      </c>
      <c r="B29" s="119">
        <v>1120153</v>
      </c>
    </row>
    <row r="30" spans="1:2" ht="15">
      <c r="A30" s="3" t="s">
        <v>25</v>
      </c>
      <c r="B30" s="119">
        <v>39623</v>
      </c>
    </row>
    <row r="31" spans="1:2" ht="15">
      <c r="A31" s="3" t="s">
        <v>26</v>
      </c>
      <c r="B31" s="119">
        <v>73657</v>
      </c>
    </row>
    <row r="32" spans="1:2" ht="15">
      <c r="A32" s="3" t="s">
        <v>27</v>
      </c>
      <c r="B32" s="119">
        <v>3876913</v>
      </c>
    </row>
    <row r="33" spans="1:2" ht="15">
      <c r="A33" s="3" t="s">
        <v>28</v>
      </c>
      <c r="B33" s="119">
        <v>-909343</v>
      </c>
    </row>
    <row r="34" spans="1:2" ht="15">
      <c r="A34" s="3" t="s">
        <v>29</v>
      </c>
      <c r="B34" s="119">
        <v>-251288</v>
      </c>
    </row>
    <row r="35" spans="1:2" ht="15">
      <c r="A35" s="3" t="s">
        <v>30</v>
      </c>
      <c r="B35" s="119">
        <v>-241232</v>
      </c>
    </row>
    <row r="36" spans="1:2" s="8" customFormat="1" ht="12.75">
      <c r="A36" s="7" t="s">
        <v>31</v>
      </c>
      <c r="B36" s="7">
        <v>3708483</v>
      </c>
    </row>
    <row r="37" spans="1:2" ht="15">
      <c r="A37" s="3" t="s">
        <v>32</v>
      </c>
      <c r="B37" s="119">
        <v>-1955089</v>
      </c>
    </row>
    <row r="38" spans="1:2" s="8" customFormat="1" ht="12.75">
      <c r="A38" s="7" t="s">
        <v>33</v>
      </c>
      <c r="B38" s="7">
        <v>1753394</v>
      </c>
    </row>
    <row r="39" spans="1:2" ht="15">
      <c r="A39" s="3" t="s">
        <v>34</v>
      </c>
      <c r="B39" s="119">
        <v>273426</v>
      </c>
    </row>
    <row r="40" spans="1:2" ht="15">
      <c r="A40" s="3" t="s">
        <v>35</v>
      </c>
      <c r="B40" s="119">
        <v>-164112</v>
      </c>
    </row>
    <row r="41" spans="1:2" ht="15">
      <c r="A41" s="3" t="s">
        <v>36</v>
      </c>
      <c r="B41" s="119">
        <v>25332</v>
      </c>
    </row>
    <row r="42" spans="1:2" s="8" customFormat="1" ht="12.75">
      <c r="A42" s="7" t="s">
        <v>37</v>
      </c>
      <c r="B42" s="7">
        <v>5223841</v>
      </c>
    </row>
    <row r="43" spans="1:2" ht="15">
      <c r="A43" s="3" t="s">
        <v>38</v>
      </c>
      <c r="B43" s="119">
        <v>-935875</v>
      </c>
    </row>
    <row r="44" spans="1:2" s="8" customFormat="1" ht="12.75">
      <c r="A44" s="7" t="s">
        <v>39</v>
      </c>
      <c r="B44" s="7">
        <v>4287966</v>
      </c>
    </row>
    <row r="45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fitToHeight="0" fitToWidth="0" horizontalDpi="1200" verticalDpi="1200" orientation="portrait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F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1.28125" style="0" customWidth="1"/>
    <col min="2" max="2" width="13.140625" style="16" customWidth="1"/>
    <col min="3" max="5" width="13.140625" style="0" customWidth="1"/>
    <col min="6" max="6" width="1.8515625" style="31" customWidth="1"/>
    <col min="7" max="16384" width="9.140625" style="0" hidden="1" customWidth="1"/>
  </cols>
  <sheetData>
    <row r="1" ht="15">
      <c r="A1" s="84" t="s">
        <v>958</v>
      </c>
    </row>
    <row r="2" ht="21">
      <c r="A2" s="1" t="s">
        <v>322</v>
      </c>
    </row>
    <row r="3" spans="1:6" ht="63">
      <c r="A3" s="86" t="s">
        <v>323</v>
      </c>
      <c r="B3" s="86"/>
      <c r="C3" s="86"/>
      <c r="D3" s="86"/>
      <c r="E3" s="86"/>
      <c r="F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5" ht="22.5">
      <c r="A7" s="5" t="s">
        <v>324</v>
      </c>
      <c r="B7" s="12"/>
      <c r="C7" s="12"/>
      <c r="D7" s="12"/>
      <c r="E7" s="25" t="s">
        <v>4</v>
      </c>
    </row>
    <row r="8" spans="1:2" ht="15">
      <c r="A8" s="9"/>
      <c r="B8"/>
    </row>
    <row r="9" spans="1:6" s="28" customFormat="1" ht="22.5">
      <c r="A9" s="26" t="s">
        <v>90</v>
      </c>
      <c r="B9" s="26" t="s">
        <v>325</v>
      </c>
      <c r="C9" s="26" t="s">
        <v>326</v>
      </c>
      <c r="D9" s="26" t="s">
        <v>327</v>
      </c>
      <c r="E9" s="27" t="s">
        <v>328</v>
      </c>
      <c r="F9" s="85"/>
    </row>
    <row r="10" spans="1:5" ht="15">
      <c r="A10" s="9" t="s">
        <v>329</v>
      </c>
      <c r="B10" s="3">
        <v>2944047</v>
      </c>
      <c r="C10" s="3">
        <v>9415804</v>
      </c>
      <c r="D10" s="3">
        <v>76248</v>
      </c>
      <c r="E10" s="7">
        <v>12436099</v>
      </c>
    </row>
    <row r="11" spans="1:5" ht="15">
      <c r="A11" s="9" t="s">
        <v>330</v>
      </c>
      <c r="B11" s="3">
        <v>1009992</v>
      </c>
      <c r="C11" s="3">
        <v>183912</v>
      </c>
      <c r="D11" s="3">
        <v>246305</v>
      </c>
      <c r="E11" s="7">
        <v>1440209</v>
      </c>
    </row>
    <row r="12" spans="1:6" s="8" customFormat="1" ht="12.75">
      <c r="A12" s="7" t="s">
        <v>331</v>
      </c>
      <c r="B12" s="7">
        <v>3954039</v>
      </c>
      <c r="C12" s="7">
        <v>9599525</v>
      </c>
      <c r="D12" s="7">
        <v>321662</v>
      </c>
      <c r="E12" s="7">
        <v>13876308</v>
      </c>
      <c r="F12" s="70"/>
    </row>
    <row r="13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77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G51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2" ht="12.75" customHeight="1">
      <c r="A1" s="130" t="s">
        <v>958</v>
      </c>
      <c r="B1" s="130"/>
    </row>
    <row r="2" spans="1:6" ht="22.5" customHeight="1">
      <c r="A2" s="132" t="s">
        <v>332</v>
      </c>
      <c r="B2" s="132"/>
      <c r="C2" s="30"/>
      <c r="D2" s="30"/>
      <c r="E2" s="30"/>
      <c r="F2" s="31"/>
    </row>
    <row r="3" spans="1:6" ht="44.25" customHeight="1">
      <c r="A3" s="131" t="s">
        <v>333</v>
      </c>
      <c r="B3" s="131"/>
      <c r="C3" s="32"/>
      <c r="D3" s="32"/>
      <c r="E3" s="32"/>
      <c r="F3" s="31"/>
    </row>
    <row r="4" spans="1:6" ht="11.25" customHeight="1">
      <c r="A4" s="29"/>
      <c r="B4" s="32"/>
      <c r="C4" s="32"/>
      <c r="D4" s="32"/>
      <c r="E4" s="32"/>
      <c r="F4" s="31"/>
    </row>
    <row r="5" spans="1:6" ht="15">
      <c r="A5" s="33" t="s">
        <v>334</v>
      </c>
      <c r="B5" s="33"/>
      <c r="C5" s="34"/>
      <c r="D5" s="35" t="s">
        <v>335</v>
      </c>
      <c r="E5" s="36"/>
      <c r="F5" s="31"/>
    </row>
    <row r="6" spans="1:6" ht="15">
      <c r="A6" s="37"/>
      <c r="B6" s="37"/>
      <c r="C6" s="38"/>
      <c r="D6" s="39" t="s">
        <v>336</v>
      </c>
      <c r="E6" s="40">
        <f>VLOOKUP($B$7,'Rådata institut'!$A$1:$GA$98,MATCH($D6,'Rådata institut'!$A$1:$GA$1,0),FALSE)</f>
        <v>50043</v>
      </c>
      <c r="F6" s="31"/>
    </row>
    <row r="7" spans="1:6" ht="15">
      <c r="A7" s="41"/>
      <c r="B7" s="41" t="s">
        <v>1289</v>
      </c>
      <c r="C7" s="42"/>
      <c r="D7" s="39" t="s">
        <v>337</v>
      </c>
      <c r="E7" s="40">
        <f>VLOOKUP($B$7,'Rådata institut'!$A$1:$GA$98,MATCH($D7,'Rådata institut'!$A$1:$GA$1,0),FALSE)</f>
        <v>201112</v>
      </c>
      <c r="F7" s="31"/>
    </row>
    <row r="8" spans="1:6" ht="15">
      <c r="A8" s="34"/>
      <c r="B8" s="34"/>
      <c r="C8" s="43"/>
      <c r="D8" s="44"/>
      <c r="E8" s="40"/>
      <c r="F8" s="31"/>
    </row>
    <row r="9" spans="1:6" ht="23.25" customHeight="1">
      <c r="A9" s="45" t="s">
        <v>338</v>
      </c>
      <c r="B9" s="45"/>
      <c r="C9" s="46"/>
      <c r="D9" s="47" t="s">
        <v>339</v>
      </c>
      <c r="E9" s="48" t="s">
        <v>206</v>
      </c>
      <c r="F9" s="31"/>
    </row>
    <row r="10" spans="1:6" ht="12.75" customHeight="1">
      <c r="A10" s="49" t="s">
        <v>340</v>
      </c>
      <c r="B10" s="44" t="s">
        <v>341</v>
      </c>
      <c r="C10" s="50"/>
      <c r="D10" s="51" t="s">
        <v>342</v>
      </c>
      <c r="E10" s="52">
        <f>VLOOKUP($B$7,'Rådata institut'!$A$1:$GA$98,MATCH(D10,'Rådata institut'!$A$1:$GA$1,1),FALSE)</f>
        <v>1679948</v>
      </c>
      <c r="F10" s="31"/>
    </row>
    <row r="11" spans="1:6" ht="12.75" customHeight="1">
      <c r="A11" s="49" t="s">
        <v>343</v>
      </c>
      <c r="B11" s="44" t="s">
        <v>344</v>
      </c>
      <c r="C11" s="50"/>
      <c r="D11" s="51" t="s">
        <v>345</v>
      </c>
      <c r="E11" s="52">
        <f>VLOOKUP($B$7,'Rådata institut'!$A$1:$GA$98,MATCH(D11,'Rådata institut'!$A$1:$GA$1,1),FALSE)</f>
        <v>-81270</v>
      </c>
      <c r="F11" s="31"/>
    </row>
    <row r="12" spans="1:6" ht="12.75" customHeight="1">
      <c r="A12" s="49" t="s">
        <v>346</v>
      </c>
      <c r="B12" s="44" t="s">
        <v>347</v>
      </c>
      <c r="C12" s="50"/>
      <c r="D12" s="51" t="s">
        <v>348</v>
      </c>
      <c r="E12" s="52">
        <f>VLOOKUP($B$7,'Rådata institut'!$A$1:$GA$98,MATCH(D12,'Rådata institut'!$A$1:$GA$1,1),FALSE)</f>
        <v>40932</v>
      </c>
      <c r="F12" s="31"/>
    </row>
    <row r="13" spans="1:6" ht="12.75" customHeight="1">
      <c r="A13" s="49" t="s">
        <v>349</v>
      </c>
      <c r="B13" s="44" t="s">
        <v>350</v>
      </c>
      <c r="C13" s="50"/>
      <c r="D13" s="51" t="s">
        <v>351</v>
      </c>
      <c r="E13" s="52">
        <f>VLOOKUP($B$7,'Rådata institut'!$A$1:$GA$98,MATCH(D13,'Rådata institut'!$A$1:$GA$1,1),FALSE)</f>
        <v>1141</v>
      </c>
      <c r="F13" s="31"/>
    </row>
    <row r="14" spans="1:6" ht="12.75" customHeight="1">
      <c r="A14" s="49" t="s">
        <v>352</v>
      </c>
      <c r="B14" s="53" t="s">
        <v>353</v>
      </c>
      <c r="C14" s="50"/>
      <c r="D14" s="51" t="s">
        <v>354</v>
      </c>
      <c r="E14" s="54">
        <f>VLOOKUP($B$7,'Rådata institut'!$A$1:$GA$98,MATCH(D14,'Rådata institut'!$A$1:$GA$1,1),FALSE)</f>
        <v>1640751</v>
      </c>
      <c r="F14" s="31"/>
    </row>
    <row r="15" spans="1:6" ht="12.75" customHeight="1">
      <c r="A15" s="49" t="s">
        <v>355</v>
      </c>
      <c r="B15" s="44" t="s">
        <v>356</v>
      </c>
      <c r="C15" s="50"/>
      <c r="D15" s="51" t="s">
        <v>357</v>
      </c>
      <c r="E15" s="52">
        <f>VLOOKUP($B$7,'Rådata institut'!$A$1:$GA$98,MATCH(D15,'Rådata institut'!$A$1:$GA$1,1),FALSE)</f>
        <v>5978</v>
      </c>
      <c r="F15" s="31"/>
    </row>
    <row r="16" spans="1:6" ht="12.75" customHeight="1">
      <c r="A16" s="49" t="s">
        <v>358</v>
      </c>
      <c r="B16" s="44" t="s">
        <v>359</v>
      </c>
      <c r="C16" s="50"/>
      <c r="D16" s="51" t="s">
        <v>360</v>
      </c>
      <c r="E16" s="52">
        <f>VLOOKUP($B$7,'Rådata institut'!$A$1:$GA$98,MATCH(D16,'Rådata institut'!$A$1:$GA$1,1),FALSE)</f>
        <v>-1455358</v>
      </c>
      <c r="F16" s="31"/>
    </row>
    <row r="17" spans="1:6" ht="12.75" customHeight="1">
      <c r="A17" s="49" t="s">
        <v>361</v>
      </c>
      <c r="B17" s="44" t="s">
        <v>362</v>
      </c>
      <c r="C17" s="50"/>
      <c r="D17" s="51" t="s">
        <v>363</v>
      </c>
      <c r="E17" s="52">
        <f>VLOOKUP($B$7,'Rådata institut'!$A$1:$GA$98,MATCH(D17,'Rådata institut'!$A$1:$GA$1,1),FALSE)</f>
        <v>213548</v>
      </c>
      <c r="F17" s="31"/>
    </row>
    <row r="18" spans="1:6" ht="12.75" customHeight="1">
      <c r="A18" s="49" t="s">
        <v>364</v>
      </c>
      <c r="B18" s="44" t="s">
        <v>365</v>
      </c>
      <c r="C18" s="50"/>
      <c r="D18" s="51" t="s">
        <v>366</v>
      </c>
      <c r="E18" s="52">
        <f>VLOOKUP($B$7,'Rådata institut'!$A$1:$GA$98,MATCH(D18,'Rådata institut'!$A$1:$GA$1,1),FALSE)</f>
        <v>26290</v>
      </c>
      <c r="F18" s="31"/>
    </row>
    <row r="19" spans="1:6" ht="12.75" customHeight="1">
      <c r="A19" s="49" t="s">
        <v>367</v>
      </c>
      <c r="B19" s="44" t="s">
        <v>368</v>
      </c>
      <c r="C19" s="50"/>
      <c r="D19" s="51" t="s">
        <v>369</v>
      </c>
      <c r="E19" s="52">
        <f>VLOOKUP($B$7,'Rådata institut'!$A$1:$GA$98,MATCH(D19,'Rådata institut'!$A$1:$GA$1,1),FALSE)</f>
        <v>134761</v>
      </c>
      <c r="F19" s="31"/>
    </row>
    <row r="20" spans="1:6" ht="12.75" customHeight="1">
      <c r="A20" s="49" t="s">
        <v>370</v>
      </c>
      <c r="B20" s="53" t="s">
        <v>371</v>
      </c>
      <c r="C20" s="50"/>
      <c r="D20" s="51" t="s">
        <v>372</v>
      </c>
      <c r="E20" s="54">
        <f>VLOOKUP($B$7,'Rådata institut'!$A$1:$GA$98,MATCH(D20,'Rådata institut'!$A$1:$GA$1,1),FALSE)</f>
        <v>-1080759</v>
      </c>
      <c r="F20" s="31"/>
    </row>
    <row r="21" spans="1:6" ht="12.75" customHeight="1">
      <c r="A21" s="49" t="s">
        <v>373</v>
      </c>
      <c r="B21" s="44" t="s">
        <v>374</v>
      </c>
      <c r="C21" s="50"/>
      <c r="D21" s="51" t="s">
        <v>375</v>
      </c>
      <c r="E21" s="52">
        <f>VLOOKUP($B$7,'Rådata institut'!$A$1:$GA$98,MATCH(D21,'Rådata institut'!$A$1:$GA$1,1),FALSE)</f>
        <v>0</v>
      </c>
      <c r="F21" s="31"/>
    </row>
    <row r="22" spans="1:6" ht="12.75" customHeight="1">
      <c r="A22" s="49" t="s">
        <v>376</v>
      </c>
      <c r="B22" s="44" t="s">
        <v>377</v>
      </c>
      <c r="C22" s="50"/>
      <c r="D22" s="51" t="s">
        <v>378</v>
      </c>
      <c r="E22" s="52">
        <f>VLOOKUP($B$7,'Rådata institut'!$A$1:$GA$98,MATCH(D22,'Rådata institut'!$A$1:$GA$1,1),FALSE)</f>
        <v>0</v>
      </c>
      <c r="F22" s="31"/>
    </row>
    <row r="23" spans="1:6" ht="12.75" customHeight="1">
      <c r="A23" s="49" t="s">
        <v>379</v>
      </c>
      <c r="B23" s="44" t="s">
        <v>380</v>
      </c>
      <c r="C23" s="50"/>
      <c r="D23" s="51" t="s">
        <v>381</v>
      </c>
      <c r="E23" s="52">
        <f>VLOOKUP($B$7,'Rådata institut'!$A$1:$GA$98,MATCH(D23,'Rådata institut'!$A$1:$GA$1,1),FALSE)</f>
        <v>-166659</v>
      </c>
      <c r="F23" s="31"/>
    </row>
    <row r="24" spans="1:6" ht="12.75" customHeight="1">
      <c r="A24" s="49" t="s">
        <v>382</v>
      </c>
      <c r="B24" s="44" t="s">
        <v>383</v>
      </c>
      <c r="C24" s="50"/>
      <c r="D24" s="51" t="s">
        <v>384</v>
      </c>
      <c r="E24" s="52">
        <f>VLOOKUP($B$7,'Rådata institut'!$A$1:$GA$98,MATCH(D24,'Rådata institut'!$A$1:$GA$1,1),FALSE)</f>
        <v>-106491</v>
      </c>
      <c r="F24" s="31"/>
    </row>
    <row r="25" spans="1:6" ht="12.75" customHeight="1">
      <c r="A25" s="49" t="s">
        <v>385</v>
      </c>
      <c r="B25" s="44" t="s">
        <v>386</v>
      </c>
      <c r="C25" s="50"/>
      <c r="D25" s="51" t="s">
        <v>387</v>
      </c>
      <c r="E25" s="52">
        <f>VLOOKUP($B$7,'Rådata institut'!$A$1:$GA$98,MATCH(D25,'Rådata institut'!$A$1:$GA$1,1),FALSE)</f>
        <v>0</v>
      </c>
      <c r="F25" s="31"/>
    </row>
    <row r="26" spans="1:6" ht="12.75" customHeight="1">
      <c r="A26" s="49" t="s">
        <v>388</v>
      </c>
      <c r="B26" s="44" t="s">
        <v>389</v>
      </c>
      <c r="C26" s="50"/>
      <c r="D26" s="51" t="s">
        <v>390</v>
      </c>
      <c r="E26" s="52">
        <f>VLOOKUP($B$7,'Rådata institut'!$A$1:$GA$98,MATCH(D26,'Rådata institut'!$A$1:$GA$1,1),FALSE)</f>
        <v>-875</v>
      </c>
      <c r="F26" s="31"/>
    </row>
    <row r="27" spans="1:6" ht="25.5">
      <c r="A27" s="49" t="s">
        <v>391</v>
      </c>
      <c r="B27" s="55" t="s">
        <v>392</v>
      </c>
      <c r="C27" s="50"/>
      <c r="D27" s="51" t="s">
        <v>393</v>
      </c>
      <c r="E27" s="54">
        <f>VLOOKUP($B$7,'Rådata institut'!$A$1:$GA$98,MATCH(D27,'Rådata institut'!$A$1:$GA$1,1),FALSE)</f>
        <v>-274025</v>
      </c>
      <c r="F27" s="31"/>
    </row>
    <row r="28" spans="1:6" ht="12.75" customHeight="1">
      <c r="A28" s="49" t="s">
        <v>394</v>
      </c>
      <c r="B28" s="53" t="s">
        <v>395</v>
      </c>
      <c r="C28" s="50"/>
      <c r="D28" s="51" t="s">
        <v>396</v>
      </c>
      <c r="E28" s="54">
        <f>VLOOKUP($B$7,'Rådata institut'!$A$1:$GA$98,MATCH(D28,'Rådata institut'!$A$1:$GA$1,1),FALSE)</f>
        <v>291945</v>
      </c>
      <c r="F28" s="31"/>
    </row>
    <row r="29" spans="1:6" ht="12.75" customHeight="1">
      <c r="A29" s="49" t="s">
        <v>397</v>
      </c>
      <c r="B29" s="44" t="s">
        <v>398</v>
      </c>
      <c r="C29" s="50"/>
      <c r="D29" s="51" t="s">
        <v>399</v>
      </c>
      <c r="E29" s="52">
        <f>VLOOKUP($B$7,'Rådata institut'!$A$1:$GA$98,MATCH(D29,'Rådata institut'!$A$1:$GA$1,1),FALSE)</f>
        <v>17093</v>
      </c>
      <c r="F29" s="31"/>
    </row>
    <row r="30" spans="1:6" ht="12.75" customHeight="1">
      <c r="A30" s="49" t="s">
        <v>400</v>
      </c>
      <c r="B30" s="44" t="s">
        <v>401</v>
      </c>
      <c r="C30" s="50"/>
      <c r="D30" s="51" t="s">
        <v>402</v>
      </c>
      <c r="E30" s="52">
        <f>VLOOKUP($B$7,'Rådata institut'!$A$1:$GA$98,MATCH(D30,'Rådata institut'!$A$1:$GA$1,1),FALSE)</f>
        <v>29</v>
      </c>
      <c r="F30" s="31"/>
    </row>
    <row r="31" spans="1:6" ht="12.75" customHeight="1">
      <c r="A31" s="49" t="s">
        <v>403</v>
      </c>
      <c r="B31" s="44" t="s">
        <v>404</v>
      </c>
      <c r="C31" s="50"/>
      <c r="D31" s="51" t="s">
        <v>405</v>
      </c>
      <c r="E31" s="52">
        <f>VLOOKUP($B$7,'Rådata institut'!$A$1:$GA$98,MATCH(D31,'Rådata institut'!$A$1:$GA$1,1),FALSE)</f>
        <v>-124</v>
      </c>
      <c r="F31" s="31"/>
    </row>
    <row r="32" spans="1:6" ht="12.75" customHeight="1">
      <c r="A32" s="49" t="s">
        <v>406</v>
      </c>
      <c r="B32" s="44" t="s">
        <v>407</v>
      </c>
      <c r="C32" s="50"/>
      <c r="D32" s="51" t="s">
        <v>408</v>
      </c>
      <c r="E32" s="52">
        <f>VLOOKUP($B$7,'Rådata institut'!$A$1:$GA$98,MATCH(D32,'Rådata institut'!$A$1:$GA$1,1),FALSE)</f>
        <v>95103</v>
      </c>
      <c r="F32" s="31"/>
    </row>
    <row r="33" spans="1:6" ht="12.75" customHeight="1">
      <c r="A33" s="49" t="s">
        <v>409</v>
      </c>
      <c r="B33" s="44" t="s">
        <v>410</v>
      </c>
      <c r="C33" s="50"/>
      <c r="D33" s="51" t="s">
        <v>411</v>
      </c>
      <c r="E33" s="52">
        <f>VLOOKUP($B$7,'Rådata institut'!$A$1:$GA$98,MATCH(D33,'Rådata institut'!$A$1:$GA$1,1),FALSE)</f>
        <v>6352</v>
      </c>
      <c r="F33" s="31"/>
    </row>
    <row r="34" spans="1:6" ht="12.75" customHeight="1">
      <c r="A34" s="49" t="s">
        <v>412</v>
      </c>
      <c r="B34" s="44" t="s">
        <v>413</v>
      </c>
      <c r="C34" s="50"/>
      <c r="D34" s="51" t="s">
        <v>414</v>
      </c>
      <c r="E34" s="52">
        <f>VLOOKUP($B$7,'Rådata institut'!$A$1:$GA$98,MATCH(D34,'Rådata institut'!$A$1:$GA$1,1),FALSE)</f>
        <v>-5209</v>
      </c>
      <c r="F34" s="31"/>
    </row>
    <row r="35" spans="1:6" ht="25.5">
      <c r="A35" s="49" t="s">
        <v>415</v>
      </c>
      <c r="B35" s="56" t="s">
        <v>416</v>
      </c>
      <c r="C35" s="50"/>
      <c r="D35" s="51" t="s">
        <v>417</v>
      </c>
      <c r="E35" s="52">
        <f>VLOOKUP($B$7,'Rådata institut'!$A$1:$GA$98,MATCH(D35,'Rådata institut'!$A$1:$GA$1,1),FALSE)</f>
        <v>-9370</v>
      </c>
      <c r="F35" s="31"/>
    </row>
    <row r="36" spans="1:6" ht="12.75" customHeight="1">
      <c r="A36" s="49" t="s">
        <v>418</v>
      </c>
      <c r="B36" s="53" t="s">
        <v>419</v>
      </c>
      <c r="C36" s="50"/>
      <c r="D36" s="51" t="s">
        <v>420</v>
      </c>
      <c r="E36" s="54">
        <f>VLOOKUP($B$7,'Rådata institut'!$A$1:$GA$98,MATCH(D36,'Rådata institut'!$A$1:$GA$1,1),FALSE)</f>
        <v>103874</v>
      </c>
      <c r="F36" s="31"/>
    </row>
    <row r="37" spans="1:6" ht="12.75" customHeight="1">
      <c r="A37" s="49" t="s">
        <v>421</v>
      </c>
      <c r="B37" s="44" t="s">
        <v>422</v>
      </c>
      <c r="C37" s="50"/>
      <c r="D37" s="51" t="s">
        <v>423</v>
      </c>
      <c r="E37" s="52">
        <f>VLOOKUP($B$7,'Rådata institut'!$A$1:$GA$98,MATCH(D37,'Rådata institut'!$A$1:$GA$1,1),FALSE)</f>
        <v>-44277</v>
      </c>
      <c r="F37" s="31"/>
    </row>
    <row r="38" spans="1:6" ht="12.75" customHeight="1">
      <c r="A38" s="49" t="s">
        <v>424</v>
      </c>
      <c r="B38" s="53" t="s">
        <v>425</v>
      </c>
      <c r="C38" s="50"/>
      <c r="D38" s="51" t="s">
        <v>426</v>
      </c>
      <c r="E38" s="54">
        <f>VLOOKUP($B$7,'Rådata institut'!$A$1:$GA$98,MATCH(D38,'Rådata institut'!$A$1:$GA$1,1),FALSE)</f>
        <v>59597</v>
      </c>
      <c r="F38" s="31"/>
    </row>
    <row r="39" spans="1:6" ht="12.75" customHeight="1">
      <c r="A39" s="49" t="s">
        <v>427</v>
      </c>
      <c r="B39" s="44" t="s">
        <v>428</v>
      </c>
      <c r="C39" s="50"/>
      <c r="D39" s="51" t="s">
        <v>429</v>
      </c>
      <c r="E39" s="52">
        <f>VLOOKUP($B$7,'Rådata institut'!$A$1:$GA$98,MATCH(D39,'Rådata institut'!$A$1:$GA$1,1),FALSE)</f>
        <v>0</v>
      </c>
      <c r="F39" s="31"/>
    </row>
    <row r="40" spans="1:6" ht="12.75" customHeight="1">
      <c r="A40" s="49" t="s">
        <v>430</v>
      </c>
      <c r="B40" s="44" t="s">
        <v>431</v>
      </c>
      <c r="C40" s="50"/>
      <c r="D40" s="51" t="s">
        <v>432</v>
      </c>
      <c r="E40" s="52">
        <f>VLOOKUP($B$7,'Rådata institut'!$A$1:$GA$98,MATCH(D40,'Rådata institut'!$A$1:$GA$1,1),FALSE)</f>
        <v>0</v>
      </c>
      <c r="F40" s="31"/>
    </row>
    <row r="41" spans="1:6" ht="12.75" customHeight="1">
      <c r="A41" s="49" t="s">
        <v>433</v>
      </c>
      <c r="B41" s="44" t="s">
        <v>434</v>
      </c>
      <c r="C41" s="50"/>
      <c r="D41" s="51" t="s">
        <v>435</v>
      </c>
      <c r="E41" s="52">
        <f>VLOOKUP($B$7,'Rådata institut'!$A$1:$GA$98,MATCH(D41,'Rådata institut'!$A$1:$GA$1,1),FALSE)</f>
        <v>0</v>
      </c>
      <c r="F41" s="31"/>
    </row>
    <row r="42" spans="1:6" ht="12.75" customHeight="1">
      <c r="A42" s="49" t="s">
        <v>436</v>
      </c>
      <c r="B42" s="53" t="s">
        <v>437</v>
      </c>
      <c r="C42" s="50"/>
      <c r="D42" s="51" t="s">
        <v>438</v>
      </c>
      <c r="E42" s="54">
        <f>VLOOKUP($B$7,'Rådata institut'!$A$1:$GA$98,MATCH(D42,'Rådata institut'!$A$1:$GA$1,1),FALSE)</f>
        <v>351542</v>
      </c>
      <c r="F42" s="31"/>
    </row>
    <row r="43" spans="1:6" ht="12.75" customHeight="1">
      <c r="A43" s="49" t="s">
        <v>439</v>
      </c>
      <c r="B43" s="44" t="s">
        <v>440</v>
      </c>
      <c r="C43" s="50"/>
      <c r="D43" s="51" t="s">
        <v>441</v>
      </c>
      <c r="E43" s="52">
        <f>VLOOKUP($B$7,'Rådata institut'!$A$1:$GA$98,MATCH(D43,'Rådata institut'!$A$1:$GA$1,1),FALSE)</f>
        <v>-87325</v>
      </c>
      <c r="F43" s="31"/>
    </row>
    <row r="44" spans="1:6" ht="16.5" customHeight="1">
      <c r="A44" s="49" t="s">
        <v>442</v>
      </c>
      <c r="B44" s="53" t="s">
        <v>443</v>
      </c>
      <c r="C44" s="50"/>
      <c r="D44" s="51" t="s">
        <v>444</v>
      </c>
      <c r="E44" s="54">
        <f>VLOOKUP($B$7,'Rådata institut'!$A$1:$GA$98,MATCH(D44,'Rådata institut'!$A$1:$GA$1,1),FALSE)</f>
        <v>264217</v>
      </c>
      <c r="F44" s="31"/>
    </row>
    <row r="45" spans="1:7" ht="15">
      <c r="A45" s="31"/>
      <c r="B45" s="31"/>
      <c r="C45" s="31"/>
      <c r="D45" s="31"/>
      <c r="E45" s="31"/>
      <c r="F45" s="31"/>
      <c r="G45" s="31"/>
    </row>
    <row r="46" spans="1:7" ht="15" hidden="1">
      <c r="A46" s="31"/>
      <c r="B46" s="31"/>
      <c r="C46" s="31"/>
      <c r="D46" s="31"/>
      <c r="E46" s="31"/>
      <c r="F46" s="31"/>
      <c r="G46" s="31"/>
    </row>
    <row r="47" spans="1:7" ht="15" hidden="1">
      <c r="A47" s="31"/>
      <c r="B47" s="31"/>
      <c r="C47" s="31"/>
      <c r="D47" s="31"/>
      <c r="E47" s="31"/>
      <c r="F47" s="31"/>
      <c r="G47" s="31"/>
    </row>
    <row r="48" spans="1:7" ht="15" hidden="1">
      <c r="A48" s="31"/>
      <c r="B48" s="31"/>
      <c r="C48" s="31"/>
      <c r="D48" s="31"/>
      <c r="E48" s="31"/>
      <c r="F48" s="31"/>
      <c r="G48" s="31"/>
    </row>
    <row r="49" spans="1:7" ht="15" hidden="1">
      <c r="A49" s="31"/>
      <c r="B49" s="31"/>
      <c r="C49" s="31"/>
      <c r="D49" s="31"/>
      <c r="E49" s="31"/>
      <c r="F49" s="31"/>
      <c r="G49" s="31"/>
    </row>
    <row r="50" spans="1:7" ht="15" hidden="1">
      <c r="A50" s="31"/>
      <c r="B50" s="31"/>
      <c r="C50" s="31"/>
      <c r="D50" s="31"/>
      <c r="E50" s="31"/>
      <c r="F50" s="31"/>
      <c r="G50" s="31"/>
    </row>
    <row r="51" spans="1:7" ht="15" hidden="1">
      <c r="A51" s="31"/>
      <c r="B51" s="31"/>
      <c r="C51" s="31"/>
      <c r="D51" s="31"/>
      <c r="E51" s="31"/>
      <c r="F51" s="31"/>
      <c r="G51" s="31"/>
    </row>
  </sheetData>
  <sheetProtection/>
  <mergeCells count="3">
    <mergeCell ref="A1:B1"/>
    <mergeCell ref="A3:B3"/>
    <mergeCell ref="A2:B2"/>
  </mergeCells>
  <dataValidations count="1">
    <dataValidation type="list" allowBlank="1" showInputMessage="1" showErrorMessage="1" sqref="B7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B17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7109375" style="31" bestFit="1" customWidth="1"/>
    <col min="2" max="2" width="11.140625" style="31" bestFit="1" customWidth="1"/>
    <col min="3" max="3" width="1.8515625" style="31" customWidth="1"/>
    <col min="4" max="16384" width="9.140625" style="31" hidden="1" customWidth="1"/>
  </cols>
  <sheetData>
    <row r="1" ht="15">
      <c r="A1" s="99" t="s">
        <v>958</v>
      </c>
    </row>
    <row r="2" spans="1:2" s="111" customFormat="1" ht="21">
      <c r="A2" s="110" t="s">
        <v>945</v>
      </c>
      <c r="B2" s="110"/>
    </row>
    <row r="3" spans="1:2" s="111" customFormat="1" ht="21" customHeight="1">
      <c r="A3" s="110" t="s">
        <v>944</v>
      </c>
      <c r="B3" s="110"/>
    </row>
    <row r="4" spans="1:2" ht="15">
      <c r="A4" s="112" t="s">
        <v>445</v>
      </c>
      <c r="B4" s="112" t="s">
        <v>924</v>
      </c>
    </row>
    <row r="5" spans="1:2" ht="15">
      <c r="A5" s="113"/>
      <c r="B5" s="114"/>
    </row>
    <row r="6" spans="1:2" ht="15">
      <c r="A6" s="112" t="s">
        <v>925</v>
      </c>
      <c r="B6" s="114"/>
    </row>
    <row r="7" spans="1:2" ht="15">
      <c r="A7" s="114" t="s">
        <v>1289</v>
      </c>
      <c r="B7" s="115">
        <v>31452317</v>
      </c>
    </row>
    <row r="8" spans="1:2" ht="15">
      <c r="A8" s="114" t="s">
        <v>450</v>
      </c>
      <c r="B8" s="115">
        <v>10526949</v>
      </c>
    </row>
    <row r="9" spans="1:2" ht="15">
      <c r="A9" s="114" t="s">
        <v>451</v>
      </c>
      <c r="B9" s="115">
        <v>21064440</v>
      </c>
    </row>
    <row r="10" spans="1:2" ht="15">
      <c r="A10" s="114" t="s">
        <v>452</v>
      </c>
      <c r="B10" s="115">
        <v>14592385</v>
      </c>
    </row>
    <row r="11" spans="1:2" ht="15">
      <c r="A11" s="114" t="s">
        <v>453</v>
      </c>
      <c r="B11" s="115">
        <v>35992715</v>
      </c>
    </row>
    <row r="12" spans="1:2" ht="15">
      <c r="A12" s="114" t="s">
        <v>454</v>
      </c>
      <c r="B12" s="115">
        <v>27430988</v>
      </c>
    </row>
    <row r="13" spans="1:2" ht="15">
      <c r="A13" s="114"/>
      <c r="B13" s="115"/>
    </row>
    <row r="14" spans="1:2" ht="15">
      <c r="A14" s="112" t="s">
        <v>926</v>
      </c>
      <c r="B14" s="115"/>
    </row>
    <row r="15" spans="1:2" ht="15">
      <c r="A15" s="114" t="s">
        <v>455</v>
      </c>
      <c r="B15" s="115">
        <v>40553517</v>
      </c>
    </row>
    <row r="16" spans="1:2" ht="15">
      <c r="A16" s="114" t="s">
        <v>456</v>
      </c>
      <c r="B16" s="115">
        <v>19323293</v>
      </c>
    </row>
    <row r="17" spans="1:2" ht="15">
      <c r="A17" s="114" t="s">
        <v>457</v>
      </c>
      <c r="B17" s="115">
        <v>15465972</v>
      </c>
    </row>
    <row r="18" spans="1:2" ht="15">
      <c r="A18" s="114" t="s">
        <v>1291</v>
      </c>
      <c r="B18" s="115">
        <v>25476212</v>
      </c>
    </row>
    <row r="19" spans="1:2" ht="15">
      <c r="A19" s="114"/>
      <c r="B19" s="115"/>
    </row>
    <row r="20" spans="1:2" ht="15">
      <c r="A20" s="112" t="s">
        <v>927</v>
      </c>
      <c r="B20" s="115"/>
    </row>
    <row r="21" spans="1:2" ht="15">
      <c r="A21" s="114" t="s">
        <v>458</v>
      </c>
      <c r="B21" s="115">
        <v>27399606</v>
      </c>
    </row>
    <row r="22" spans="1:2" ht="15">
      <c r="A22" s="114" t="s">
        <v>459</v>
      </c>
      <c r="B22" s="115">
        <v>24256030</v>
      </c>
    </row>
    <row r="23" spans="1:2" ht="15">
      <c r="A23" s="114" t="s">
        <v>460</v>
      </c>
      <c r="B23" s="115">
        <v>10529638</v>
      </c>
    </row>
    <row r="24" spans="1:2" ht="15">
      <c r="A24" s="114" t="s">
        <v>461</v>
      </c>
      <c r="B24" s="115">
        <v>17394630</v>
      </c>
    </row>
    <row r="25" spans="1:2" ht="15">
      <c r="A25" s="114"/>
      <c r="B25" s="115"/>
    </row>
    <row r="26" spans="1:2" ht="15">
      <c r="A26" s="112" t="s">
        <v>928</v>
      </c>
      <c r="B26" s="115"/>
    </row>
    <row r="27" spans="1:2" ht="15">
      <c r="A27" s="114" t="s">
        <v>462</v>
      </c>
      <c r="B27" s="115">
        <v>21503886</v>
      </c>
    </row>
    <row r="28" spans="1:2" ht="15">
      <c r="A28" s="114" t="s">
        <v>463</v>
      </c>
      <c r="B28" s="115">
        <v>31070589</v>
      </c>
    </row>
    <row r="29" spans="1:2" ht="15">
      <c r="A29" s="114" t="s">
        <v>1292</v>
      </c>
      <c r="B29" s="115">
        <v>25020634</v>
      </c>
    </row>
    <row r="30" spans="1:2" ht="15">
      <c r="A30" s="114" t="s">
        <v>464</v>
      </c>
      <c r="B30" s="115">
        <v>27243045</v>
      </c>
    </row>
    <row r="31" spans="1:2" ht="15">
      <c r="A31" s="114" t="s">
        <v>465</v>
      </c>
      <c r="B31" s="115">
        <v>26717795</v>
      </c>
    </row>
    <row r="32" spans="1:2" ht="15">
      <c r="A32" s="114" t="s">
        <v>466</v>
      </c>
      <c r="B32" s="115">
        <v>32471935</v>
      </c>
    </row>
    <row r="33" spans="1:2" ht="15">
      <c r="A33" s="114" t="s">
        <v>467</v>
      </c>
      <c r="B33" s="115">
        <v>20827610</v>
      </c>
    </row>
    <row r="34" spans="1:2" ht="15">
      <c r="A34" s="114" t="s">
        <v>468</v>
      </c>
      <c r="B34" s="115">
        <v>22239015</v>
      </c>
    </row>
    <row r="35" spans="1:2" ht="15">
      <c r="A35" s="114" t="s">
        <v>469</v>
      </c>
      <c r="B35" s="115">
        <v>27613489</v>
      </c>
    </row>
    <row r="36" spans="1:2" ht="15">
      <c r="A36" s="114" t="s">
        <v>1288</v>
      </c>
      <c r="B36" s="115">
        <v>27095615</v>
      </c>
    </row>
    <row r="37" spans="1:2" ht="15">
      <c r="A37" s="114" t="s">
        <v>470</v>
      </c>
      <c r="B37" s="115">
        <v>18781409</v>
      </c>
    </row>
    <row r="38" spans="1:2" ht="15">
      <c r="A38" s="114" t="s">
        <v>471</v>
      </c>
      <c r="B38" s="115">
        <v>15635916</v>
      </c>
    </row>
    <row r="39" spans="1:2" ht="15">
      <c r="A39" s="114" t="s">
        <v>472</v>
      </c>
      <c r="B39" s="115">
        <v>20820098</v>
      </c>
    </row>
    <row r="40" spans="1:2" ht="15">
      <c r="A40" s="114" t="s">
        <v>473</v>
      </c>
      <c r="B40" s="115">
        <v>28330766</v>
      </c>
    </row>
    <row r="41" spans="1:2" ht="15">
      <c r="A41" s="114" t="s">
        <v>474</v>
      </c>
      <c r="B41" s="115">
        <v>30526805</v>
      </c>
    </row>
    <row r="42" spans="1:2" ht="15">
      <c r="A42" s="114"/>
      <c r="B42" s="115"/>
    </row>
    <row r="43" spans="1:2" ht="15">
      <c r="A43" s="112" t="s">
        <v>929</v>
      </c>
      <c r="B43" s="115"/>
    </row>
    <row r="44" spans="1:2" ht="15">
      <c r="A44" s="114" t="s">
        <v>475</v>
      </c>
      <c r="B44" s="115">
        <v>18937638</v>
      </c>
    </row>
    <row r="45" spans="1:2" ht="15">
      <c r="A45" s="114" t="s">
        <v>476</v>
      </c>
      <c r="B45" s="115">
        <v>30072855</v>
      </c>
    </row>
    <row r="46" spans="1:2" ht="15">
      <c r="A46" s="114" t="s">
        <v>477</v>
      </c>
      <c r="B46" s="115">
        <v>62940514</v>
      </c>
    </row>
    <row r="47" spans="1:2" ht="15">
      <c r="A47" s="114"/>
      <c r="B47" s="115"/>
    </row>
    <row r="48" spans="1:2" ht="15">
      <c r="A48" s="112" t="s">
        <v>930</v>
      </c>
      <c r="B48" s="115"/>
    </row>
    <row r="49" spans="1:2" ht="15">
      <c r="A49" s="114" t="s">
        <v>478</v>
      </c>
      <c r="B49" s="115">
        <v>27744044</v>
      </c>
    </row>
    <row r="50" spans="1:2" ht="15">
      <c r="A50" s="114" t="s">
        <v>479</v>
      </c>
      <c r="B50" s="115">
        <v>31887887</v>
      </c>
    </row>
    <row r="51" spans="1:2" ht="15">
      <c r="A51" s="114" t="s">
        <v>480</v>
      </c>
      <c r="B51" s="115">
        <v>24255875</v>
      </c>
    </row>
    <row r="52" spans="1:2" ht="15">
      <c r="A52" s="114"/>
      <c r="B52" s="115"/>
    </row>
    <row r="53" spans="1:2" ht="15">
      <c r="A53" s="112" t="s">
        <v>931</v>
      </c>
      <c r="B53" s="115"/>
    </row>
    <row r="54" spans="1:2" ht="15">
      <c r="A54" s="114" t="s">
        <v>481</v>
      </c>
      <c r="B54" s="115">
        <v>53370918</v>
      </c>
    </row>
    <row r="55" spans="1:2" ht="15">
      <c r="A55" s="114" t="s">
        <v>482</v>
      </c>
      <c r="B55" s="115">
        <v>26231418</v>
      </c>
    </row>
    <row r="56" spans="1:2" ht="15">
      <c r="A56" s="114" t="s">
        <v>483</v>
      </c>
      <c r="B56" s="115">
        <v>12429185</v>
      </c>
    </row>
    <row r="57" spans="1:2" ht="15">
      <c r="A57" s="114" t="s">
        <v>484</v>
      </c>
      <c r="B57" s="115">
        <v>20644915</v>
      </c>
    </row>
    <row r="58" spans="1:2" ht="15">
      <c r="A58" s="114"/>
      <c r="B58" s="115"/>
    </row>
    <row r="59" spans="1:2" ht="15">
      <c r="A59" s="112" t="s">
        <v>932</v>
      </c>
      <c r="B59" s="115"/>
    </row>
    <row r="60" spans="1:2" ht="15">
      <c r="A60" s="114" t="s">
        <v>485</v>
      </c>
      <c r="B60" s="115">
        <v>24255999</v>
      </c>
    </row>
    <row r="61" spans="1:2" ht="15">
      <c r="A61" s="114" t="s">
        <v>486</v>
      </c>
      <c r="B61" s="115">
        <v>54698712</v>
      </c>
    </row>
    <row r="62" spans="1:2" ht="15">
      <c r="A62" s="114" t="s">
        <v>487</v>
      </c>
      <c r="B62" s="115">
        <v>40509313</v>
      </c>
    </row>
    <row r="63" spans="1:2" ht="15">
      <c r="A63" s="114" t="s">
        <v>1293</v>
      </c>
      <c r="B63" s="115">
        <v>14944079</v>
      </c>
    </row>
    <row r="64" spans="1:2" ht="15">
      <c r="A64" s="114" t="s">
        <v>488</v>
      </c>
      <c r="B64" s="115">
        <v>12931417</v>
      </c>
    </row>
    <row r="65" spans="1:2" ht="15">
      <c r="A65" s="114"/>
      <c r="B65" s="115"/>
    </row>
    <row r="66" spans="1:2" ht="15">
      <c r="A66" s="112" t="s">
        <v>933</v>
      </c>
      <c r="B66" s="115"/>
    </row>
    <row r="67" spans="1:2" ht="15">
      <c r="A67" s="114" t="s">
        <v>1290</v>
      </c>
      <c r="B67" s="115">
        <v>10497388</v>
      </c>
    </row>
    <row r="68" spans="1:2" ht="15">
      <c r="A68" s="114" t="s">
        <v>1299</v>
      </c>
      <c r="B68" s="115">
        <v>87372316</v>
      </c>
    </row>
    <row r="69" spans="1:2" ht="15">
      <c r="A69" s="114" t="s">
        <v>489</v>
      </c>
      <c r="B69" s="115">
        <v>67374428</v>
      </c>
    </row>
    <row r="70" spans="1:2" ht="15">
      <c r="A70" s="114" t="s">
        <v>490</v>
      </c>
      <c r="B70" s="115">
        <v>32894054</v>
      </c>
    </row>
    <row r="71" spans="1:2" ht="15">
      <c r="A71" s="114" t="s">
        <v>491</v>
      </c>
      <c r="B71" s="115">
        <v>51148819</v>
      </c>
    </row>
    <row r="72" spans="1:2" ht="15">
      <c r="A72" s="114"/>
      <c r="B72" s="115"/>
    </row>
    <row r="73" spans="1:2" ht="15">
      <c r="A73" s="112" t="s">
        <v>934</v>
      </c>
      <c r="B73" s="115"/>
    </row>
    <row r="74" spans="1:2" ht="15">
      <c r="A74" s="114" t="s">
        <v>492</v>
      </c>
      <c r="B74" s="115">
        <v>22741519</v>
      </c>
    </row>
    <row r="75" spans="1:2" ht="15">
      <c r="A75" s="114" t="s">
        <v>493</v>
      </c>
      <c r="B75" s="115">
        <v>68509815</v>
      </c>
    </row>
    <row r="76" spans="1:2" ht="15">
      <c r="A76" s="114" t="s">
        <v>494</v>
      </c>
      <c r="B76" s="115">
        <v>27303161</v>
      </c>
    </row>
    <row r="77" spans="1:2" ht="15">
      <c r="A77" s="114" t="s">
        <v>495</v>
      </c>
      <c r="B77" s="115">
        <v>65264315</v>
      </c>
    </row>
    <row r="78" spans="1:2" ht="15">
      <c r="A78" s="114" t="s">
        <v>496</v>
      </c>
      <c r="B78" s="115">
        <v>18111217</v>
      </c>
    </row>
    <row r="79" spans="1:2" ht="15">
      <c r="A79" s="114"/>
      <c r="B79" s="115"/>
    </row>
    <row r="80" spans="1:2" ht="15">
      <c r="A80" s="112" t="s">
        <v>935</v>
      </c>
      <c r="B80" s="115"/>
    </row>
    <row r="81" spans="1:2" ht="15">
      <c r="A81" s="114" t="s">
        <v>497</v>
      </c>
      <c r="B81" s="115">
        <v>28291957</v>
      </c>
    </row>
    <row r="82" spans="1:2" ht="15">
      <c r="A82" s="114" t="s">
        <v>982</v>
      </c>
      <c r="B82" s="115">
        <v>33510365</v>
      </c>
    </row>
    <row r="83" spans="1:2" ht="15">
      <c r="A83" s="114" t="s">
        <v>498</v>
      </c>
      <c r="B83" s="115">
        <v>30515226</v>
      </c>
    </row>
    <row r="84" spans="1:2" ht="15">
      <c r="A84" s="114" t="s">
        <v>499</v>
      </c>
      <c r="B84" s="115">
        <v>25121902</v>
      </c>
    </row>
    <row r="85" spans="1:2" ht="15">
      <c r="A85" s="114"/>
      <c r="B85" s="115"/>
    </row>
    <row r="86" spans="1:2" ht="15">
      <c r="A86" s="112" t="s">
        <v>936</v>
      </c>
      <c r="B86" s="115"/>
    </row>
    <row r="87" spans="1:2" ht="15">
      <c r="A87" s="114" t="s">
        <v>1287</v>
      </c>
      <c r="B87" s="115">
        <v>24256383</v>
      </c>
    </row>
    <row r="88" spans="1:2" ht="15">
      <c r="A88" s="114" t="s">
        <v>500</v>
      </c>
      <c r="B88" s="115">
        <v>26060125</v>
      </c>
    </row>
    <row r="89" spans="1:2" ht="15">
      <c r="A89" s="114" t="s">
        <v>501</v>
      </c>
      <c r="B89" s="115">
        <v>14506187</v>
      </c>
    </row>
    <row r="90" spans="1:2" ht="15">
      <c r="A90" s="114" t="s">
        <v>502</v>
      </c>
      <c r="B90" s="115">
        <v>17342517</v>
      </c>
    </row>
    <row r="91" spans="1:2" ht="15">
      <c r="A91" s="114" t="s">
        <v>1294</v>
      </c>
      <c r="B91" s="115">
        <v>73465028</v>
      </c>
    </row>
    <row r="92" spans="1:2" ht="15">
      <c r="A92" s="114" t="s">
        <v>503</v>
      </c>
      <c r="B92" s="115">
        <v>39963817</v>
      </c>
    </row>
    <row r="93" spans="1:2" ht="15">
      <c r="A93" s="114"/>
      <c r="B93" s="115"/>
    </row>
    <row r="94" spans="1:2" ht="15">
      <c r="A94" s="112" t="s">
        <v>937</v>
      </c>
      <c r="B94" s="115"/>
    </row>
    <row r="95" spans="1:2" ht="15">
      <c r="A95" s="114" t="s">
        <v>504</v>
      </c>
      <c r="B95" s="115">
        <v>74656013</v>
      </c>
    </row>
    <row r="96" spans="1:2" ht="15">
      <c r="A96" s="114"/>
      <c r="B96" s="115"/>
    </row>
    <row r="97" spans="1:2" ht="15">
      <c r="A97" s="112" t="s">
        <v>938</v>
      </c>
      <c r="B97" s="115"/>
    </row>
    <row r="98" spans="1:2" ht="15">
      <c r="A98" s="114" t="s">
        <v>505</v>
      </c>
      <c r="B98" s="115">
        <v>17118188</v>
      </c>
    </row>
    <row r="99" spans="1:2" ht="15">
      <c r="A99" s="114" t="s">
        <v>506</v>
      </c>
      <c r="B99" s="115">
        <v>16376280</v>
      </c>
    </row>
    <row r="100" spans="1:2" ht="15">
      <c r="A100" s="114" t="s">
        <v>507</v>
      </c>
      <c r="B100" s="115">
        <v>61672311</v>
      </c>
    </row>
    <row r="101" spans="1:2" ht="15">
      <c r="A101" s="114" t="s">
        <v>1295</v>
      </c>
      <c r="B101" s="115">
        <v>25071409</v>
      </c>
    </row>
    <row r="102" spans="1:2" ht="15">
      <c r="A102" s="114"/>
      <c r="B102" s="115"/>
    </row>
    <row r="103" spans="1:2" ht="15">
      <c r="A103" s="112" t="s">
        <v>939</v>
      </c>
      <c r="B103" s="115"/>
    </row>
    <row r="104" spans="1:2" ht="15">
      <c r="A104" s="114" t="s">
        <v>508</v>
      </c>
      <c r="B104" s="115">
        <v>13308438</v>
      </c>
    </row>
    <row r="105" spans="1:2" ht="15">
      <c r="A105" s="114"/>
      <c r="B105" s="115"/>
    </row>
    <row r="106" spans="1:2" ht="15">
      <c r="A106" s="112" t="s">
        <v>940</v>
      </c>
      <c r="B106" s="115"/>
    </row>
    <row r="107" spans="1:2" ht="15">
      <c r="A107" s="114" t="s">
        <v>509</v>
      </c>
      <c r="B107" s="115">
        <v>24256022</v>
      </c>
    </row>
    <row r="108" spans="1:2" ht="15">
      <c r="A108" s="114" t="s">
        <v>510</v>
      </c>
      <c r="B108" s="115">
        <v>24255840</v>
      </c>
    </row>
    <row r="109" spans="1:2" ht="15">
      <c r="A109" s="114" t="s">
        <v>511</v>
      </c>
      <c r="B109" s="115">
        <v>18773015</v>
      </c>
    </row>
    <row r="110" spans="1:2" ht="15">
      <c r="A110" s="114" t="s">
        <v>512</v>
      </c>
      <c r="B110" s="115">
        <v>86021528</v>
      </c>
    </row>
    <row r="111" spans="1:2" ht="15">
      <c r="A111" s="114" t="s">
        <v>513</v>
      </c>
      <c r="B111" s="115">
        <v>15435011</v>
      </c>
    </row>
    <row r="112" spans="1:2" ht="15">
      <c r="A112" s="114" t="s">
        <v>514</v>
      </c>
      <c r="B112" s="115">
        <v>22656511</v>
      </c>
    </row>
    <row r="113" spans="1:2" ht="15">
      <c r="A113" s="114" t="s">
        <v>515</v>
      </c>
      <c r="B113" s="115">
        <v>18578514</v>
      </c>
    </row>
    <row r="114" spans="1:2" ht="15">
      <c r="A114" s="114" t="s">
        <v>516</v>
      </c>
      <c r="B114" s="115">
        <v>22602314</v>
      </c>
    </row>
    <row r="115" spans="1:2" ht="15">
      <c r="A115" s="114"/>
      <c r="B115" s="115"/>
    </row>
    <row r="116" spans="1:2" ht="15">
      <c r="A116" s="112" t="s">
        <v>941</v>
      </c>
      <c r="B116" s="115"/>
    </row>
    <row r="117" spans="1:2" ht="15">
      <c r="A117" s="114" t="s">
        <v>517</v>
      </c>
      <c r="B117" s="115">
        <v>27432751</v>
      </c>
    </row>
    <row r="118" spans="1:2" ht="15">
      <c r="A118" s="114" t="s">
        <v>518</v>
      </c>
      <c r="B118" s="115">
        <v>31007518</v>
      </c>
    </row>
    <row r="119" spans="1:2" ht="15">
      <c r="A119" s="114" t="s">
        <v>519</v>
      </c>
      <c r="B119" s="115">
        <v>78416114</v>
      </c>
    </row>
    <row r="120" spans="1:2" ht="15">
      <c r="A120" s="114" t="s">
        <v>1296</v>
      </c>
      <c r="B120" s="115">
        <v>10440319</v>
      </c>
    </row>
    <row r="121" spans="1:2" ht="15">
      <c r="A121" s="114" t="s">
        <v>520</v>
      </c>
      <c r="B121" s="115">
        <v>24260666</v>
      </c>
    </row>
    <row r="122" spans="1:2" ht="15">
      <c r="A122" s="114" t="s">
        <v>981</v>
      </c>
      <c r="B122" s="115">
        <v>10163714</v>
      </c>
    </row>
    <row r="123" spans="1:2" ht="15">
      <c r="A123" s="114"/>
      <c r="B123" s="115"/>
    </row>
    <row r="124" spans="1:2" ht="15">
      <c r="A124" s="112" t="s">
        <v>942</v>
      </c>
      <c r="B124" s="115"/>
    </row>
    <row r="125" spans="1:2" ht="15">
      <c r="A125" s="114" t="s">
        <v>521</v>
      </c>
      <c r="B125" s="115">
        <v>85129619</v>
      </c>
    </row>
    <row r="126" spans="1:2" ht="15">
      <c r="A126" s="114" t="s">
        <v>522</v>
      </c>
      <c r="B126" s="115">
        <v>55124612</v>
      </c>
    </row>
    <row r="127" spans="1:2" ht="15">
      <c r="A127" s="114" t="s">
        <v>523</v>
      </c>
      <c r="B127" s="115">
        <v>67760719</v>
      </c>
    </row>
    <row r="128" spans="1:2" ht="15">
      <c r="A128" s="114" t="s">
        <v>983</v>
      </c>
      <c r="B128" s="115">
        <v>33953062</v>
      </c>
    </row>
    <row r="129" spans="1:2" ht="15">
      <c r="A129" s="114" t="s">
        <v>524</v>
      </c>
      <c r="B129" s="115">
        <v>20630116</v>
      </c>
    </row>
    <row r="130" spans="1:2" ht="15">
      <c r="A130" s="114"/>
      <c r="B130" s="115"/>
    </row>
    <row r="131" spans="1:2" ht="15">
      <c r="A131" s="112" t="s">
        <v>943</v>
      </c>
      <c r="B131" s="115"/>
    </row>
    <row r="132" spans="1:2" ht="15">
      <c r="A132" s="114" t="s">
        <v>1297</v>
      </c>
      <c r="B132" s="115">
        <v>45195856</v>
      </c>
    </row>
    <row r="133" spans="1:2" ht="15">
      <c r="A133" s="114" t="s">
        <v>525</v>
      </c>
      <c r="B133" s="115">
        <v>30919726</v>
      </c>
    </row>
    <row r="134" spans="1:2" ht="15">
      <c r="A134" s="114" t="s">
        <v>526</v>
      </c>
      <c r="B134" s="115">
        <v>58799114</v>
      </c>
    </row>
    <row r="135" spans="1:2" ht="15">
      <c r="A135" s="114" t="s">
        <v>1298</v>
      </c>
      <c r="B135" s="115">
        <v>16500836</v>
      </c>
    </row>
    <row r="136" spans="1:2" ht="15">
      <c r="A136" s="116"/>
      <c r="B136" s="115"/>
    </row>
    <row r="137" spans="1:2" ht="15" hidden="1">
      <c r="A137" s="116"/>
      <c r="B137" s="115"/>
    </row>
    <row r="138" spans="1:2" ht="15" hidden="1">
      <c r="A138" s="114"/>
      <c r="B138" s="115"/>
    </row>
    <row r="139" spans="1:2" ht="15" hidden="1">
      <c r="A139" s="114"/>
      <c r="B139" s="115"/>
    </row>
    <row r="140" spans="1:2" ht="15" hidden="1">
      <c r="A140" s="114"/>
      <c r="B140" s="115"/>
    </row>
    <row r="141" spans="1:2" ht="15" hidden="1">
      <c r="A141" s="114"/>
      <c r="B141" s="115"/>
    </row>
    <row r="142" spans="1:2" ht="15" hidden="1">
      <c r="A142" s="114"/>
      <c r="B142" s="115"/>
    </row>
    <row r="143" spans="1:2" ht="15" hidden="1">
      <c r="A143" s="114"/>
      <c r="B143" s="115"/>
    </row>
    <row r="144" spans="1:2" ht="15" hidden="1">
      <c r="A144" s="114"/>
      <c r="B144" s="115"/>
    </row>
    <row r="145" spans="1:2" ht="15" hidden="1">
      <c r="A145" s="114"/>
      <c r="B145" s="115"/>
    </row>
    <row r="146" spans="1:2" ht="15" hidden="1">
      <c r="A146" s="114"/>
      <c r="B146" s="115"/>
    </row>
    <row r="147" spans="1:2" ht="15" hidden="1">
      <c r="A147" s="114"/>
      <c r="B147" s="115"/>
    </row>
    <row r="148" spans="1:2" ht="15" hidden="1">
      <c r="A148" s="114"/>
      <c r="B148" s="115"/>
    </row>
    <row r="149" spans="1:2" ht="15" hidden="1">
      <c r="A149" s="114"/>
      <c r="B149" s="115"/>
    </row>
    <row r="150" spans="1:2" ht="15" hidden="1">
      <c r="A150" s="114"/>
      <c r="B150" s="115"/>
    </row>
    <row r="151" spans="1:2" ht="15" hidden="1">
      <c r="A151" s="114"/>
      <c r="B151" s="115"/>
    </row>
    <row r="152" spans="1:2" ht="15" hidden="1">
      <c r="A152" s="114"/>
      <c r="B152" s="115"/>
    </row>
    <row r="153" spans="1:2" ht="15" hidden="1">
      <c r="A153" s="114"/>
      <c r="B153" s="115"/>
    </row>
    <row r="154" spans="1:2" ht="15" hidden="1">
      <c r="A154" s="117"/>
      <c r="B154" s="115"/>
    </row>
    <row r="155" ht="15" hidden="1">
      <c r="B155" s="118"/>
    </row>
    <row r="156" ht="15" hidden="1">
      <c r="B156" s="118"/>
    </row>
    <row r="157" ht="15" hidden="1">
      <c r="B157" s="118"/>
    </row>
    <row r="158" ht="15" hidden="1">
      <c r="B158" s="118"/>
    </row>
    <row r="159" ht="15" hidden="1">
      <c r="B159" s="118"/>
    </row>
    <row r="160" ht="15" hidden="1">
      <c r="B160" s="118"/>
    </row>
    <row r="161" ht="15" hidden="1">
      <c r="B161" s="118"/>
    </row>
    <row r="162" ht="15" hidden="1">
      <c r="B162" s="118"/>
    </row>
    <row r="163" ht="15" hidden="1">
      <c r="B163" s="118"/>
    </row>
    <row r="164" ht="15" hidden="1">
      <c r="B164" s="118"/>
    </row>
    <row r="165" ht="15" hidden="1">
      <c r="B165" s="118"/>
    </row>
    <row r="166" ht="15" hidden="1">
      <c r="B166" s="118"/>
    </row>
    <row r="167" ht="15" hidden="1">
      <c r="B167" s="118"/>
    </row>
    <row r="168" ht="15" hidden="1">
      <c r="B168" s="118"/>
    </row>
    <row r="169" ht="15" hidden="1">
      <c r="B169" s="118"/>
    </row>
    <row r="170" ht="15" hidden="1">
      <c r="B170" s="118"/>
    </row>
    <row r="171" ht="15" hidden="1">
      <c r="B171" s="118"/>
    </row>
    <row r="172" ht="15" hidden="1">
      <c r="B172" s="118"/>
    </row>
    <row r="173" ht="15" hidden="1">
      <c r="B173" s="118"/>
    </row>
    <row r="174" ht="15" hidden="1">
      <c r="B174" s="118"/>
    </row>
    <row r="175" ht="15" hidden="1">
      <c r="B175" s="118"/>
    </row>
    <row r="176" ht="15" hidden="1">
      <c r="B176" s="118"/>
    </row>
    <row r="177" ht="15" hidden="1">
      <c r="B177" s="118"/>
    </row>
    <row r="178" ht="15" hidden="1">
      <c r="B178" s="118"/>
    </row>
    <row r="179" ht="15" hidden="1">
      <c r="B179" s="118"/>
    </row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2" manualBreakCount="2">
    <brk id="47" max="1" man="1"/>
    <brk id="93" max="1" man="1"/>
  </rowBreak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IV172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1.8515625" style="0" customWidth="1"/>
    <col min="7" max="16384" width="0" style="0" hidden="1" customWidth="1"/>
  </cols>
  <sheetData>
    <row r="1" spans="1:256" ht="12.75" customHeight="1">
      <c r="A1" s="130" t="s">
        <v>958</v>
      </c>
      <c r="B1" s="130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6" ht="21">
      <c r="A2" s="132" t="s">
        <v>527</v>
      </c>
      <c r="B2" s="132"/>
      <c r="C2" s="30"/>
      <c r="D2" s="30"/>
      <c r="E2" s="30"/>
      <c r="F2" s="31"/>
    </row>
    <row r="3" spans="1:6" ht="27.75" customHeight="1">
      <c r="A3" s="132" t="s">
        <v>528</v>
      </c>
      <c r="B3" s="132"/>
      <c r="C3" s="32"/>
      <c r="D3" s="32"/>
      <c r="E3" s="32"/>
      <c r="F3" s="31"/>
    </row>
    <row r="4" spans="1:6" ht="15" customHeight="1">
      <c r="A4" s="33" t="s">
        <v>334</v>
      </c>
      <c r="B4" s="33"/>
      <c r="C4" s="34"/>
      <c r="D4" s="35" t="s">
        <v>335</v>
      </c>
      <c r="E4" s="36"/>
      <c r="F4" s="31"/>
    </row>
    <row r="5" spans="1:6" ht="15">
      <c r="A5" s="37"/>
      <c r="B5" s="37"/>
      <c r="C5" s="38"/>
      <c r="D5" s="39" t="s">
        <v>336</v>
      </c>
      <c r="E5" s="40">
        <f>VLOOKUP($B$6,'Rådata institut'!$A$1:$GA$98,MATCH('Tabel 3.1'!$D5,'Rådata institut'!$A$1:$GA$1,0),FALSE)</f>
        <v>50043</v>
      </c>
      <c r="F5" s="31"/>
    </row>
    <row r="6" spans="1:6" ht="15">
      <c r="A6" s="41"/>
      <c r="B6" s="41" t="s">
        <v>1289</v>
      </c>
      <c r="C6" s="42"/>
      <c r="D6" s="39" t="s">
        <v>337</v>
      </c>
      <c r="E6" s="40">
        <f>VLOOKUP($B$6,'Rådata institut'!$A$1:$GA$98,MATCH('Tabel 3.1'!$D6,'Rådata institut'!$A$1:$GA$1,0),FALSE)</f>
        <v>201112</v>
      </c>
      <c r="F6" s="31"/>
    </row>
    <row r="7" spans="1:6" ht="15">
      <c r="A7" s="34"/>
      <c r="B7" s="34"/>
      <c r="C7" s="43"/>
      <c r="D7" s="44"/>
      <c r="E7" s="40"/>
      <c r="F7" s="31"/>
    </row>
    <row r="8" spans="1:6" ht="15">
      <c r="A8" s="45" t="s">
        <v>338</v>
      </c>
      <c r="B8" s="45"/>
      <c r="C8" s="46"/>
      <c r="D8" s="47" t="s">
        <v>339</v>
      </c>
      <c r="E8" s="48" t="s">
        <v>206</v>
      </c>
      <c r="F8" s="31"/>
    </row>
    <row r="9" spans="1:6" ht="12.75" customHeight="1">
      <c r="A9" s="44" t="s">
        <v>529</v>
      </c>
      <c r="B9" s="44" t="s">
        <v>530</v>
      </c>
      <c r="C9" s="50"/>
      <c r="D9" s="51" t="s">
        <v>531</v>
      </c>
      <c r="E9" s="52">
        <f>VLOOKUP($B$6,'Rådata institut'!$A$1:$GA$98,MATCH('Tabel 3.1'!$D9,'Rådata institut'!$A$1:$GA$1,0),FALSE)</f>
        <v>0</v>
      </c>
      <c r="F9" s="31"/>
    </row>
    <row r="10" spans="1:6" ht="12.75" customHeight="1">
      <c r="A10" s="44" t="s">
        <v>343</v>
      </c>
      <c r="B10" s="44" t="s">
        <v>532</v>
      </c>
      <c r="C10" s="50"/>
      <c r="D10" s="51" t="s">
        <v>533</v>
      </c>
      <c r="E10" s="52">
        <f>VLOOKUP($B$6,'Rådata institut'!$A$1:$GA$98,MATCH('Tabel 3.1'!$D10,'Rådata institut'!$A$1:$GA$1,0),FALSE)</f>
        <v>8905</v>
      </c>
      <c r="F10" s="31"/>
    </row>
    <row r="11" spans="1:6" ht="12.75" customHeight="1">
      <c r="A11" s="44" t="s">
        <v>534</v>
      </c>
      <c r="B11" s="44" t="s">
        <v>535</v>
      </c>
      <c r="C11" s="50"/>
      <c r="D11" s="51" t="s">
        <v>536</v>
      </c>
      <c r="E11" s="52">
        <f>VLOOKUP($B$6,'Rådata institut'!$A$1:$GA$98,MATCH('Tabel 3.1'!$D11,'Rådata institut'!$A$1:$GA$1,0),FALSE)</f>
        <v>0</v>
      </c>
      <c r="F11" s="31"/>
    </row>
    <row r="12" spans="1:6" ht="12.75" customHeight="1">
      <c r="A12" s="44" t="s">
        <v>537</v>
      </c>
      <c r="B12" s="53" t="s">
        <v>538</v>
      </c>
      <c r="C12" s="50"/>
      <c r="D12" s="51" t="s">
        <v>539</v>
      </c>
      <c r="E12" s="89">
        <f>VLOOKUP($B$6,'Rådata institut'!$A$1:$GA$98,MATCH('Tabel 3.1'!$D12,'Rådata institut'!$A$1:$GA$1,0),FALSE)</f>
        <v>8905</v>
      </c>
      <c r="F12" s="31"/>
    </row>
    <row r="13" spans="1:6" ht="12.75" customHeight="1">
      <c r="A13" s="44" t="s">
        <v>540</v>
      </c>
      <c r="B13" s="44" t="s">
        <v>541</v>
      </c>
      <c r="C13" s="50"/>
      <c r="D13" s="51" t="s">
        <v>542</v>
      </c>
      <c r="E13" s="52">
        <f>VLOOKUP($B$6,'Rådata institut'!$A$1:$GA$98,MATCH('Tabel 3.1'!$D13,'Rådata institut'!$A$1:$GA$1,0),FALSE)</f>
        <v>2860</v>
      </c>
      <c r="F13" s="31"/>
    </row>
    <row r="14" spans="1:6" ht="12.75" customHeight="1">
      <c r="A14" s="44" t="s">
        <v>355</v>
      </c>
      <c r="B14" s="44" t="s">
        <v>543</v>
      </c>
      <c r="C14" s="50"/>
      <c r="D14" s="51" t="s">
        <v>544</v>
      </c>
      <c r="E14" s="52">
        <f>VLOOKUP($B$6,'Rådata institut'!$A$1:$GA$98,MATCH('Tabel 3.1'!$D14,'Rådata institut'!$A$1:$GA$1,0),FALSE)</f>
        <v>443976</v>
      </c>
      <c r="F14" s="31"/>
    </row>
    <row r="15" spans="1:6" ht="12.75" customHeight="1">
      <c r="A15" s="44" t="s">
        <v>545</v>
      </c>
      <c r="B15" s="44" t="s">
        <v>546</v>
      </c>
      <c r="C15" s="50"/>
      <c r="D15" s="51" t="s">
        <v>547</v>
      </c>
      <c r="E15" s="52">
        <f>VLOOKUP($B$6,'Rådata institut'!$A$1:$GA$98,MATCH('Tabel 3.1'!$D15,'Rådata institut'!$A$1:$GA$1,0),FALSE)</f>
        <v>0</v>
      </c>
      <c r="F15" s="31"/>
    </row>
    <row r="16" spans="1:6" ht="12.75" customHeight="1">
      <c r="A16" s="44" t="s">
        <v>361</v>
      </c>
      <c r="B16" s="44" t="s">
        <v>548</v>
      </c>
      <c r="C16" s="50"/>
      <c r="D16" s="51" t="s">
        <v>549</v>
      </c>
      <c r="E16" s="52">
        <f>VLOOKUP($B$6,'Rådata institut'!$A$1:$GA$98,MATCH('Tabel 3.1'!$D16,'Rådata institut'!$A$1:$GA$1,0),FALSE)</f>
        <v>3184</v>
      </c>
      <c r="F16" s="31"/>
    </row>
    <row r="17" spans="1:6" ht="12.75" customHeight="1">
      <c r="A17" s="44" t="s">
        <v>550</v>
      </c>
      <c r="B17" s="44" t="s">
        <v>551</v>
      </c>
      <c r="C17" s="50"/>
      <c r="D17" s="51" t="s">
        <v>552</v>
      </c>
      <c r="E17" s="52">
        <f>VLOOKUP($B$6,'Rådata institut'!$A$1:$GA$98,MATCH('Tabel 3.1'!$D17,'Rådata institut'!$A$1:$GA$1,0),FALSE)</f>
        <v>0</v>
      </c>
      <c r="F17" s="31"/>
    </row>
    <row r="18" spans="1:6" ht="12.75" customHeight="1">
      <c r="A18" s="44" t="s">
        <v>367</v>
      </c>
      <c r="B18" s="53" t="s">
        <v>553</v>
      </c>
      <c r="C18" s="50"/>
      <c r="D18" s="51" t="s">
        <v>554</v>
      </c>
      <c r="E18" s="89">
        <f>VLOOKUP($B$6,'Rådata institut'!$A$1:$GA$98,MATCH('Tabel 3.1'!$D18,'Rådata institut'!$A$1:$GA$1,0),FALSE)</f>
        <v>447160</v>
      </c>
      <c r="F18" s="31"/>
    </row>
    <row r="19" spans="1:6" ht="12.75" customHeight="1">
      <c r="A19" s="44" t="s">
        <v>555</v>
      </c>
      <c r="B19" s="44" t="s">
        <v>556</v>
      </c>
      <c r="C19" s="50"/>
      <c r="D19" s="51" t="s">
        <v>557</v>
      </c>
      <c r="E19" s="52">
        <f>VLOOKUP($B$6,'Rådata institut'!$A$1:$GA$98,MATCH('Tabel 3.1'!$D19,'Rådata institut'!$A$1:$GA$1,0),FALSE)</f>
        <v>200147</v>
      </c>
      <c r="F19" s="31"/>
    </row>
    <row r="20" spans="1:6" ht="12.75" customHeight="1">
      <c r="A20" s="44" t="s">
        <v>373</v>
      </c>
      <c r="B20" s="44" t="s">
        <v>558</v>
      </c>
      <c r="C20" s="50"/>
      <c r="D20" s="51" t="s">
        <v>559</v>
      </c>
      <c r="E20" s="52">
        <f>VLOOKUP($B$6,'Rådata institut'!$A$1:$GA$98,MATCH('Tabel 3.1'!$D20,'Rådata institut'!$A$1:$GA$1,0),FALSE)</f>
        <v>622940</v>
      </c>
      <c r="F20" s="31"/>
    </row>
    <row r="21" spans="1:6" ht="12.75" customHeight="1">
      <c r="A21" s="44" t="s">
        <v>560</v>
      </c>
      <c r="B21" s="44" t="s">
        <v>561</v>
      </c>
      <c r="C21" s="50"/>
      <c r="D21" s="51" t="s">
        <v>562</v>
      </c>
      <c r="E21" s="52">
        <f>VLOOKUP($B$6,'Rådata institut'!$A$1:$GA$98,MATCH('Tabel 3.1'!$D21,'Rådata institut'!$A$1:$GA$1,0),FALSE)</f>
        <v>2491898</v>
      </c>
      <c r="F21" s="31"/>
    </row>
    <row r="22" spans="1:6" ht="12.75" customHeight="1">
      <c r="A22" s="44" t="s">
        <v>379</v>
      </c>
      <c r="B22" s="44" t="s">
        <v>563</v>
      </c>
      <c r="C22" s="50"/>
      <c r="D22" s="51" t="s">
        <v>564</v>
      </c>
      <c r="E22" s="52">
        <f>VLOOKUP($B$6,'Rådata institut'!$A$1:$GA$98,MATCH('Tabel 3.1'!$D22,'Rådata institut'!$A$1:$GA$1,0),FALSE)</f>
        <v>0</v>
      </c>
      <c r="F22" s="31"/>
    </row>
    <row r="23" spans="1:6" ht="12.75" customHeight="1">
      <c r="A23" s="44" t="s">
        <v>382</v>
      </c>
      <c r="B23" s="44" t="s">
        <v>565</v>
      </c>
      <c r="C23" s="50"/>
      <c r="D23" s="51" t="s">
        <v>566</v>
      </c>
      <c r="E23" s="52">
        <f>VLOOKUP($B$6,'Rådata institut'!$A$1:$GA$98,MATCH('Tabel 3.1'!$D23,'Rådata institut'!$A$1:$GA$1,0),FALSE)</f>
        <v>0</v>
      </c>
      <c r="F23" s="31"/>
    </row>
    <row r="24" spans="1:6" ht="12.75" customHeight="1">
      <c r="A24" s="44" t="s">
        <v>385</v>
      </c>
      <c r="B24" s="44" t="s">
        <v>567</v>
      </c>
      <c r="C24" s="50"/>
      <c r="D24" s="51" t="s">
        <v>568</v>
      </c>
      <c r="E24" s="52">
        <f>VLOOKUP($B$6,'Rådata institut'!$A$1:$GA$98,MATCH('Tabel 3.1'!$D24,'Rådata institut'!$A$1:$GA$1,0),FALSE)</f>
        <v>0</v>
      </c>
      <c r="F24" s="31"/>
    </row>
    <row r="25" spans="1:6" ht="12.75" customHeight="1">
      <c r="A25" s="44" t="s">
        <v>388</v>
      </c>
      <c r="B25" s="44" t="s">
        <v>569</v>
      </c>
      <c r="C25" s="50"/>
      <c r="D25" s="51" t="s">
        <v>570</v>
      </c>
      <c r="E25" s="52">
        <f>VLOOKUP($B$6,'Rådata institut'!$A$1:$GA$98,MATCH('Tabel 3.1'!$D25,'Rådata institut'!$A$1:$GA$1,0),FALSE)</f>
        <v>0</v>
      </c>
      <c r="F25" s="31"/>
    </row>
    <row r="26" spans="1:6" ht="12.75" customHeight="1">
      <c r="A26" s="44" t="s">
        <v>391</v>
      </c>
      <c r="B26" s="44" t="s">
        <v>571</v>
      </c>
      <c r="C26" s="50"/>
      <c r="D26" s="51" t="s">
        <v>572</v>
      </c>
      <c r="E26" s="52">
        <f>VLOOKUP($B$6,'Rådata institut'!$A$1:$GA$98,MATCH('Tabel 3.1'!$D26,'Rådata institut'!$A$1:$GA$1,0),FALSE)</f>
        <v>0</v>
      </c>
      <c r="F26" s="31"/>
    </row>
    <row r="27" spans="1:6" ht="25.5" customHeight="1">
      <c r="A27" s="44" t="s">
        <v>394</v>
      </c>
      <c r="B27" s="55" t="s">
        <v>573</v>
      </c>
      <c r="C27" s="50"/>
      <c r="D27" s="51" t="s">
        <v>574</v>
      </c>
      <c r="E27" s="89">
        <f>VLOOKUP($B$6,'Rådata institut'!$A$1:$GA$98,MATCH('Tabel 3.1'!$D27,'Rådata institut'!$A$1:$GA$1,0),FALSE)</f>
        <v>3314985</v>
      </c>
      <c r="F27" s="31"/>
    </row>
    <row r="28" spans="1:6" ht="12.75" customHeight="1">
      <c r="A28" s="44" t="s">
        <v>397</v>
      </c>
      <c r="B28" s="44" t="s">
        <v>575</v>
      </c>
      <c r="C28" s="50"/>
      <c r="D28" s="51" t="s">
        <v>576</v>
      </c>
      <c r="E28" s="52">
        <f>VLOOKUP($B$6,'Rådata institut'!$A$1:$GA$98,MATCH('Tabel 3.1'!$D28,'Rådata institut'!$A$1:$GA$1,0),FALSE)</f>
        <v>644</v>
      </c>
      <c r="F28" s="31"/>
    </row>
    <row r="29" spans="1:6" ht="12.75" customHeight="1">
      <c r="A29" s="44" t="s">
        <v>400</v>
      </c>
      <c r="B29" s="53" t="s">
        <v>577</v>
      </c>
      <c r="C29" s="50"/>
      <c r="D29" s="51" t="s">
        <v>578</v>
      </c>
      <c r="E29" s="89">
        <f>VLOOKUP($B$6,'Rådata institut'!$A$1:$GA$98,MATCH('Tabel 3.1'!$D29,'Rådata institut'!$A$1:$GA$1,0),FALSE)</f>
        <v>3765649</v>
      </c>
      <c r="F29" s="31"/>
    </row>
    <row r="30" spans="1:6" ht="12.75" customHeight="1">
      <c r="A30" s="44" t="s">
        <v>403</v>
      </c>
      <c r="B30" s="44" t="s">
        <v>579</v>
      </c>
      <c r="C30" s="50"/>
      <c r="D30" s="51" t="s">
        <v>580</v>
      </c>
      <c r="E30" s="52">
        <f>VLOOKUP($B$6,'Rådata institut'!$A$1:$GA$98,MATCH('Tabel 3.1'!$D30,'Rådata institut'!$A$1:$GA$1,0),FALSE)</f>
        <v>15487</v>
      </c>
      <c r="F30" s="31"/>
    </row>
    <row r="31" spans="1:6" ht="12.75" customHeight="1">
      <c r="A31" s="44" t="s">
        <v>406</v>
      </c>
      <c r="B31" s="44" t="s">
        <v>581</v>
      </c>
      <c r="C31" s="50"/>
      <c r="D31" s="51" t="s">
        <v>582</v>
      </c>
      <c r="E31" s="52">
        <f>VLOOKUP($B$6,'Rådata institut'!$A$1:$GA$98,MATCH('Tabel 3.1'!$D31,'Rådata institut'!$A$1:$GA$1,0),FALSE)</f>
        <v>180129</v>
      </c>
      <c r="F31" s="31"/>
    </row>
    <row r="32" spans="1:6" ht="12.75" customHeight="1">
      <c r="A32" s="44" t="s">
        <v>409</v>
      </c>
      <c r="B32" s="44" t="s">
        <v>583</v>
      </c>
      <c r="C32" s="50"/>
      <c r="D32" s="51" t="s">
        <v>584</v>
      </c>
      <c r="E32" s="52">
        <f>VLOOKUP($B$6,'Rådata institut'!$A$1:$GA$98,MATCH('Tabel 3.1'!$D32,'Rådata institut'!$A$1:$GA$1,0),FALSE)</f>
        <v>0</v>
      </c>
      <c r="F32" s="31"/>
    </row>
    <row r="33" spans="1:6" ht="25.5">
      <c r="A33" s="44" t="s">
        <v>585</v>
      </c>
      <c r="B33" s="55" t="s">
        <v>586</v>
      </c>
      <c r="C33" s="50"/>
      <c r="D33" s="51" t="s">
        <v>587</v>
      </c>
      <c r="E33" s="89">
        <f>VLOOKUP($B$6,'Rådata institut'!$A$1:$GA$98,MATCH('Tabel 3.1'!$D33,'Rådata institut'!$A$1:$GA$1,0),FALSE)</f>
        <v>195616</v>
      </c>
      <c r="F33" s="31"/>
    </row>
    <row r="34" spans="1:6" ht="12.75" customHeight="1">
      <c r="A34" s="44" t="s">
        <v>415</v>
      </c>
      <c r="B34" s="44" t="s">
        <v>588</v>
      </c>
      <c r="C34" s="50"/>
      <c r="D34" s="51" t="s">
        <v>589</v>
      </c>
      <c r="E34" s="52">
        <f>VLOOKUP($B$6,'Rådata institut'!$A$1:$GA$98,MATCH('Tabel 3.1'!$D34,'Rådata institut'!$A$1:$GA$1,0),FALSE)</f>
        <v>40274</v>
      </c>
      <c r="F34" s="31"/>
    </row>
    <row r="35" spans="1:6" ht="12.75" customHeight="1">
      <c r="A35" s="44" t="s">
        <v>418</v>
      </c>
      <c r="B35" s="44" t="s">
        <v>590</v>
      </c>
      <c r="C35" s="50"/>
      <c r="D35" s="51" t="s">
        <v>591</v>
      </c>
      <c r="E35" s="52">
        <f>VLOOKUP($B$6,'Rådata institut'!$A$1:$GA$98,MATCH('Tabel 3.1'!$D35,'Rådata institut'!$A$1:$GA$1,0),FALSE)</f>
        <v>4243</v>
      </c>
      <c r="F35" s="31"/>
    </row>
    <row r="36" spans="1:6" ht="12.75" customHeight="1">
      <c r="A36" s="44" t="s">
        <v>421</v>
      </c>
      <c r="B36" s="53" t="s">
        <v>592</v>
      </c>
      <c r="C36" s="50"/>
      <c r="D36" s="51" t="s">
        <v>593</v>
      </c>
      <c r="E36" s="89">
        <f>VLOOKUP($B$6,'Rådata institut'!$A$1:$GA$98,MATCH('Tabel 3.1'!$D36,'Rådata institut'!$A$1:$GA$1,0),FALSE)</f>
        <v>44517</v>
      </c>
      <c r="F36" s="31"/>
    </row>
    <row r="37" spans="1:6" ht="12.75" customHeight="1">
      <c r="A37" s="44" t="s">
        <v>424</v>
      </c>
      <c r="B37" s="44" t="s">
        <v>594</v>
      </c>
      <c r="C37" s="50"/>
      <c r="D37" s="51" t="s">
        <v>595</v>
      </c>
      <c r="E37" s="52">
        <f>VLOOKUP($B$6,'Rådata institut'!$A$1:$GA$98,MATCH('Tabel 3.1'!$D37,'Rådata institut'!$A$1:$GA$1,0),FALSE)</f>
        <v>98011</v>
      </c>
      <c r="F37" s="31"/>
    </row>
    <row r="38" spans="1:6" ht="12.75" customHeight="1">
      <c r="A38" s="44" t="s">
        <v>427</v>
      </c>
      <c r="B38" s="44" t="s">
        <v>596</v>
      </c>
      <c r="C38" s="50"/>
      <c r="D38" s="51" t="s">
        <v>597</v>
      </c>
      <c r="E38" s="52">
        <f>VLOOKUP($B$6,'Rådata institut'!$A$1:$GA$98,MATCH('Tabel 3.1'!$D38,'Rådata institut'!$A$1:$GA$1,0),FALSE)</f>
        <v>9097</v>
      </c>
      <c r="F38" s="31"/>
    </row>
    <row r="39" spans="1:6" ht="12.75" customHeight="1">
      <c r="A39" s="44" t="s">
        <v>598</v>
      </c>
      <c r="B39" s="44" t="s">
        <v>599</v>
      </c>
      <c r="C39" s="50"/>
      <c r="D39" s="51" t="s">
        <v>600</v>
      </c>
      <c r="E39" s="52">
        <f>VLOOKUP($B$6,'Rådata institut'!$A$1:$GA$98,MATCH('Tabel 3.1'!$D39,'Rådata institut'!$A$1:$GA$1,0),FALSE)</f>
        <v>335</v>
      </c>
      <c r="F39" s="31"/>
    </row>
    <row r="40" spans="1:6" ht="12.75" customHeight="1">
      <c r="A40" s="44" t="s">
        <v>433</v>
      </c>
      <c r="B40" s="44" t="s">
        <v>601</v>
      </c>
      <c r="C40" s="50"/>
      <c r="D40" s="51" t="s">
        <v>602</v>
      </c>
      <c r="E40" s="52">
        <f>VLOOKUP($B$6,'Rådata institut'!$A$1:$GA$98,MATCH('Tabel 3.1'!$D40,'Rådata institut'!$A$1:$GA$1,0),FALSE)</f>
        <v>24821</v>
      </c>
      <c r="F40" s="31"/>
    </row>
    <row r="41" spans="1:6" ht="12.75" customHeight="1">
      <c r="A41" s="44" t="s">
        <v>603</v>
      </c>
      <c r="B41" s="53" t="s">
        <v>604</v>
      </c>
      <c r="C41" s="50"/>
      <c r="D41" s="51" t="s">
        <v>605</v>
      </c>
      <c r="E41" s="89">
        <f>VLOOKUP($B$6,'Rådata institut'!$A$1:$GA$98,MATCH('Tabel 3.1'!$D41,'Rådata institut'!$A$1:$GA$1,0),FALSE)</f>
        <v>372397</v>
      </c>
      <c r="F41" s="31"/>
    </row>
    <row r="42" spans="1:6" ht="12.75" customHeight="1">
      <c r="A42" s="44" t="s">
        <v>439</v>
      </c>
      <c r="B42" s="44" t="s">
        <v>606</v>
      </c>
      <c r="C42" s="50"/>
      <c r="D42" s="51" t="s">
        <v>607</v>
      </c>
      <c r="E42" s="52">
        <f>VLOOKUP($B$6,'Rådata institut'!$A$1:$GA$98,MATCH('Tabel 3.1'!$D42,'Rådata institut'!$A$1:$GA$1,0),FALSE)</f>
        <v>0</v>
      </c>
      <c r="F42" s="31"/>
    </row>
    <row r="43" spans="1:6" ht="15">
      <c r="A43" s="44" t="s">
        <v>442</v>
      </c>
      <c r="B43" s="44" t="s">
        <v>608</v>
      </c>
      <c r="C43" s="50"/>
      <c r="D43" s="51" t="s">
        <v>609</v>
      </c>
      <c r="E43" s="52">
        <f>VLOOKUP($B$6,'Rådata institut'!$A$1:$GA$98,MATCH('Tabel 3.1'!$D43,'Rådata institut'!$A$1:$GA$1,0),FALSE)</f>
        <v>0</v>
      </c>
      <c r="F43" s="31"/>
    </row>
    <row r="44" spans="1:6" ht="15">
      <c r="A44" s="44" t="s">
        <v>610</v>
      </c>
      <c r="B44" s="44" t="s">
        <v>611</v>
      </c>
      <c r="C44" s="50"/>
      <c r="D44" s="51" t="s">
        <v>612</v>
      </c>
      <c r="E44" s="52">
        <f>VLOOKUP($B$6,'Rådata institut'!$A$1:$GA$98,MATCH('Tabel 3.1'!$D44,'Rådata institut'!$A$1:$GA$1,0),FALSE)</f>
        <v>45756</v>
      </c>
      <c r="F44" s="31"/>
    </row>
    <row r="45" spans="1:6" ht="15">
      <c r="A45" s="44" t="s">
        <v>613</v>
      </c>
      <c r="B45" s="44" t="s">
        <v>614</v>
      </c>
      <c r="C45" s="50"/>
      <c r="D45" s="51" t="s">
        <v>615</v>
      </c>
      <c r="E45" s="52">
        <f>VLOOKUP($B$6,'Rådata institut'!$A$1:$GA$98,MATCH('Tabel 3.1'!$D45,'Rådata institut'!$A$1:$GA$1,0),FALSE)</f>
        <v>22116</v>
      </c>
      <c r="F45" s="31"/>
    </row>
    <row r="46" spans="1:6" ht="15">
      <c r="A46" s="44" t="s">
        <v>616</v>
      </c>
      <c r="B46" s="44" t="s">
        <v>571</v>
      </c>
      <c r="C46" s="50"/>
      <c r="D46" s="51" t="s">
        <v>617</v>
      </c>
      <c r="E46" s="52">
        <f>VLOOKUP($B$6,'Rådata institut'!$A$1:$GA$98,MATCH('Tabel 3.1'!$D46,'Rådata institut'!$A$1:$GA$1,0),FALSE)</f>
        <v>0</v>
      </c>
      <c r="F46" s="31"/>
    </row>
    <row r="47" spans="1:6" ht="15">
      <c r="A47" s="44" t="s">
        <v>618</v>
      </c>
      <c r="B47" s="53" t="s">
        <v>619</v>
      </c>
      <c r="C47" s="50"/>
      <c r="D47" s="51" t="s">
        <v>620</v>
      </c>
      <c r="E47" s="89">
        <f>VLOOKUP($B$6,'Rådata institut'!$A$1:$GA$98,MATCH('Tabel 3.1'!$D47,'Rådata institut'!$A$1:$GA$1,0),FALSE)</f>
        <v>67872</v>
      </c>
      <c r="F47" s="31"/>
    </row>
    <row r="48" spans="1:6" ht="15">
      <c r="A48" s="44" t="s">
        <v>621</v>
      </c>
      <c r="B48" s="44" t="s">
        <v>622</v>
      </c>
      <c r="C48" s="50"/>
      <c r="D48" s="51" t="s">
        <v>623</v>
      </c>
      <c r="E48" s="52">
        <f>VLOOKUP($B$6,'Rådata institut'!$A$1:$GA$98,MATCH('Tabel 3.1'!$D48,'Rådata institut'!$A$1:$GA$1,0),FALSE)</f>
        <v>36883</v>
      </c>
      <c r="F48" s="31"/>
    </row>
    <row r="49" spans="1:6" ht="15">
      <c r="A49" s="44" t="s">
        <v>624</v>
      </c>
      <c r="B49" s="44" t="s">
        <v>625</v>
      </c>
      <c r="C49" s="50"/>
      <c r="D49" s="51" t="s">
        <v>626</v>
      </c>
      <c r="E49" s="52">
        <f>VLOOKUP($B$6,'Rådata institut'!$A$1:$GA$98,MATCH('Tabel 3.1'!$D49,'Rådata institut'!$A$1:$GA$1,0),FALSE)</f>
        <v>6092</v>
      </c>
      <c r="F49" s="31"/>
    </row>
    <row r="50" spans="1:6" ht="15">
      <c r="A50" s="44" t="s">
        <v>627</v>
      </c>
      <c r="B50" s="53" t="s">
        <v>628</v>
      </c>
      <c r="C50" s="50"/>
      <c r="D50" s="51" t="s">
        <v>629</v>
      </c>
      <c r="E50" s="89">
        <f>VLOOKUP($B$6,'Rådata institut'!$A$1:$GA$98,MATCH('Tabel 3.1'!$D50,'Rådata institut'!$A$1:$GA$1,0),FALSE)</f>
        <v>42975</v>
      </c>
      <c r="F50" s="31"/>
    </row>
    <row r="51" spans="1:6" ht="15">
      <c r="A51" s="44" t="s">
        <v>630</v>
      </c>
      <c r="B51" s="53" t="s">
        <v>631</v>
      </c>
      <c r="C51" s="50"/>
      <c r="D51" s="51" t="s">
        <v>632</v>
      </c>
      <c r="E51" s="89">
        <f>VLOOKUP($B$6,'Rådata institut'!$A$1:$GA$98,MATCH('Tabel 3.1'!$D51,'Rådata institut'!$A$1:$GA$1,0),FALSE)</f>
        <v>4257798</v>
      </c>
      <c r="F51" s="31"/>
    </row>
    <row r="52" spans="1:9" ht="1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" hidden="1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" hidden="1">
      <c r="A54" s="31"/>
      <c r="B54" s="31"/>
      <c r="C54" s="31"/>
      <c r="D54" s="31"/>
      <c r="E54" s="31"/>
      <c r="F54" s="31"/>
      <c r="G54" s="31"/>
      <c r="H54" s="31"/>
      <c r="I54" s="31"/>
    </row>
    <row r="55" ht="15" hidden="1">
      <c r="F55" s="31"/>
    </row>
    <row r="56" ht="15" hidden="1">
      <c r="F56" s="31"/>
    </row>
    <row r="57" ht="15" hidden="1">
      <c r="F57" s="31"/>
    </row>
    <row r="58" ht="15" hidden="1">
      <c r="F58" s="31"/>
    </row>
    <row r="59" ht="15" hidden="1">
      <c r="F59" s="31"/>
    </row>
    <row r="60" ht="15" hidden="1">
      <c r="F60" s="31"/>
    </row>
    <row r="61" ht="15" hidden="1">
      <c r="F61" s="31"/>
    </row>
    <row r="62" ht="15" hidden="1">
      <c r="F62" s="31"/>
    </row>
    <row r="63" ht="15" hidden="1">
      <c r="F63" s="31"/>
    </row>
    <row r="64" ht="15" hidden="1">
      <c r="F64" s="31"/>
    </row>
    <row r="65" ht="15" hidden="1">
      <c r="F65" s="31"/>
    </row>
    <row r="66" ht="15" hidden="1">
      <c r="F66" s="31"/>
    </row>
    <row r="67" ht="15" hidden="1">
      <c r="F67" s="31"/>
    </row>
    <row r="68" ht="15" hidden="1">
      <c r="F68" s="31"/>
    </row>
    <row r="69" ht="15" hidden="1">
      <c r="F69" s="31"/>
    </row>
    <row r="70" ht="15" hidden="1">
      <c r="F70" s="31"/>
    </row>
    <row r="71" ht="15" hidden="1">
      <c r="F71" s="31"/>
    </row>
    <row r="72" ht="15" hidden="1">
      <c r="F72" s="31"/>
    </row>
    <row r="73" ht="15" hidden="1">
      <c r="F73" s="31"/>
    </row>
    <row r="74" ht="15" hidden="1">
      <c r="F74" s="31"/>
    </row>
    <row r="75" ht="15" hidden="1">
      <c r="F75" s="31"/>
    </row>
    <row r="76" ht="15" hidden="1">
      <c r="F76" s="31"/>
    </row>
    <row r="77" ht="15" hidden="1">
      <c r="F77" s="31"/>
    </row>
    <row r="78" ht="15" hidden="1">
      <c r="F78" s="31"/>
    </row>
    <row r="79" ht="15" hidden="1">
      <c r="F79" s="31"/>
    </row>
    <row r="80" ht="15" hidden="1">
      <c r="F80" s="31"/>
    </row>
    <row r="81" ht="15" hidden="1">
      <c r="F81" s="31"/>
    </row>
    <row r="82" ht="15" hidden="1">
      <c r="F82" s="31"/>
    </row>
    <row r="83" ht="15" hidden="1">
      <c r="F83" s="31"/>
    </row>
    <row r="84" ht="15" hidden="1">
      <c r="F84" s="31"/>
    </row>
    <row r="85" ht="15" hidden="1">
      <c r="F85" s="31"/>
    </row>
    <row r="86" ht="15" hidden="1">
      <c r="F86" s="31"/>
    </row>
    <row r="87" ht="15" hidden="1">
      <c r="F87" s="31"/>
    </row>
    <row r="88" ht="15" hidden="1">
      <c r="F88" s="31"/>
    </row>
    <row r="89" ht="15" hidden="1">
      <c r="F89" s="31"/>
    </row>
    <row r="90" ht="15" hidden="1">
      <c r="F90" s="31"/>
    </row>
    <row r="91" ht="15" hidden="1">
      <c r="F91" s="31"/>
    </row>
    <row r="92" ht="15" hidden="1">
      <c r="F92" s="31"/>
    </row>
    <row r="93" ht="15" hidden="1">
      <c r="F93" s="31"/>
    </row>
    <row r="94" ht="15" hidden="1">
      <c r="F94" s="31"/>
    </row>
    <row r="95" ht="15" hidden="1">
      <c r="F95" s="31"/>
    </row>
    <row r="96" ht="15" hidden="1">
      <c r="F96" s="31"/>
    </row>
    <row r="97" ht="15" hidden="1">
      <c r="F97" s="31"/>
    </row>
    <row r="98" ht="15" hidden="1">
      <c r="F98" s="31"/>
    </row>
    <row r="99" ht="15" hidden="1">
      <c r="F99" s="31"/>
    </row>
    <row r="100" ht="15" hidden="1">
      <c r="F100" s="31"/>
    </row>
    <row r="101" ht="15" hidden="1">
      <c r="F101" s="31"/>
    </row>
    <row r="102" ht="15" hidden="1">
      <c r="F102" s="31"/>
    </row>
    <row r="103" ht="15" hidden="1">
      <c r="F103" s="31"/>
    </row>
    <row r="104" ht="15" hidden="1">
      <c r="F104" s="31"/>
    </row>
    <row r="105" ht="15" hidden="1">
      <c r="F105" s="31"/>
    </row>
    <row r="106" ht="15" hidden="1">
      <c r="F106" s="31"/>
    </row>
    <row r="107" ht="15" hidden="1">
      <c r="F107" s="31"/>
    </row>
    <row r="108" ht="15" hidden="1">
      <c r="F108" s="31"/>
    </row>
    <row r="109" ht="15" hidden="1">
      <c r="F109" s="31"/>
    </row>
    <row r="110" ht="15" hidden="1">
      <c r="F110" s="31"/>
    </row>
    <row r="111" ht="15" hidden="1">
      <c r="F111" s="31"/>
    </row>
    <row r="112" ht="15" hidden="1">
      <c r="F112" s="31"/>
    </row>
    <row r="113" ht="15" hidden="1">
      <c r="F113" s="31"/>
    </row>
    <row r="114" ht="15" hidden="1">
      <c r="F114" s="31"/>
    </row>
    <row r="115" ht="15" hidden="1">
      <c r="F115" s="31"/>
    </row>
    <row r="116" ht="15" hidden="1">
      <c r="F116" s="31"/>
    </row>
    <row r="117" ht="15" hidden="1">
      <c r="F117" s="31"/>
    </row>
    <row r="118" ht="15" hidden="1">
      <c r="F118" s="31"/>
    </row>
    <row r="119" ht="15" hidden="1">
      <c r="F119" s="31"/>
    </row>
    <row r="120" ht="15" hidden="1">
      <c r="F120" s="31"/>
    </row>
    <row r="121" ht="15" hidden="1">
      <c r="F121" s="31"/>
    </row>
    <row r="122" ht="15" hidden="1">
      <c r="F122" s="31"/>
    </row>
    <row r="123" ht="15" hidden="1">
      <c r="F123" s="31"/>
    </row>
    <row r="124" ht="15" hidden="1">
      <c r="F124" s="31"/>
    </row>
    <row r="125" ht="15" hidden="1">
      <c r="F125" s="31"/>
    </row>
    <row r="126" ht="15" hidden="1">
      <c r="F126" s="31"/>
    </row>
    <row r="127" ht="15" hidden="1">
      <c r="F127" s="31"/>
    </row>
    <row r="128" ht="15" hidden="1">
      <c r="F128" s="31"/>
    </row>
    <row r="129" ht="15" hidden="1">
      <c r="F129" s="31"/>
    </row>
    <row r="130" ht="15" hidden="1">
      <c r="F130" s="31"/>
    </row>
    <row r="131" ht="15" hidden="1">
      <c r="F131" s="31"/>
    </row>
    <row r="132" ht="15" hidden="1">
      <c r="F132" s="31"/>
    </row>
    <row r="133" ht="15" hidden="1">
      <c r="F133" s="31"/>
    </row>
    <row r="134" ht="15" hidden="1">
      <c r="F134" s="31"/>
    </row>
    <row r="135" ht="15" hidden="1">
      <c r="F135" s="31"/>
    </row>
    <row r="136" ht="15" hidden="1">
      <c r="F136" s="31"/>
    </row>
    <row r="137" ht="15" hidden="1">
      <c r="F137" s="31"/>
    </row>
    <row r="138" ht="15" hidden="1">
      <c r="F138" s="31"/>
    </row>
    <row r="139" ht="15" hidden="1">
      <c r="F139" s="31"/>
    </row>
    <row r="140" ht="15" hidden="1">
      <c r="F140" s="31"/>
    </row>
    <row r="141" ht="15" hidden="1">
      <c r="F141" s="31"/>
    </row>
    <row r="142" ht="15" hidden="1">
      <c r="F142" s="31"/>
    </row>
    <row r="143" ht="15" hidden="1">
      <c r="F143" s="31"/>
    </row>
    <row r="144" ht="15" hidden="1">
      <c r="F144" s="31"/>
    </row>
    <row r="145" ht="15" hidden="1">
      <c r="F145" s="31"/>
    </row>
    <row r="146" ht="15" hidden="1">
      <c r="F146" s="31"/>
    </row>
    <row r="147" ht="15" hidden="1">
      <c r="F147" s="31"/>
    </row>
    <row r="148" ht="15" hidden="1">
      <c r="F148" s="31"/>
    </row>
    <row r="149" ht="15" hidden="1">
      <c r="F149" s="31"/>
    </row>
    <row r="150" ht="15" hidden="1">
      <c r="F150" s="31"/>
    </row>
    <row r="151" ht="15" hidden="1">
      <c r="F151" s="31"/>
    </row>
    <row r="152" ht="15" hidden="1">
      <c r="F152" s="31"/>
    </row>
    <row r="153" ht="15" hidden="1">
      <c r="F153" s="31"/>
    </row>
    <row r="154" ht="15" hidden="1">
      <c r="F154" s="31"/>
    </row>
    <row r="155" ht="15" hidden="1">
      <c r="F155" s="31"/>
    </row>
    <row r="156" ht="15" hidden="1">
      <c r="F156" s="31"/>
    </row>
    <row r="157" ht="15" hidden="1">
      <c r="F157" s="31"/>
    </row>
    <row r="158" ht="15" hidden="1">
      <c r="F158" s="31"/>
    </row>
    <row r="159" ht="15" hidden="1">
      <c r="F159" s="31"/>
    </row>
    <row r="160" ht="15" hidden="1">
      <c r="F160" s="31"/>
    </row>
    <row r="161" ht="15" hidden="1">
      <c r="F161" s="31"/>
    </row>
    <row r="162" ht="15" hidden="1">
      <c r="F162" s="31"/>
    </row>
    <row r="163" ht="15" hidden="1">
      <c r="F163" s="31"/>
    </row>
    <row r="164" ht="15" hidden="1">
      <c r="F164" s="31"/>
    </row>
    <row r="165" ht="15" hidden="1">
      <c r="F165" s="31"/>
    </row>
    <row r="166" ht="15" hidden="1">
      <c r="F166" s="31"/>
    </row>
    <row r="167" ht="15" hidden="1">
      <c r="F167" s="31"/>
    </row>
    <row r="168" ht="15" hidden="1">
      <c r="F168" s="31"/>
    </row>
    <row r="169" ht="15" hidden="1">
      <c r="F169" s="31"/>
    </row>
    <row r="170" ht="15" hidden="1">
      <c r="F170" s="31"/>
    </row>
    <row r="171" ht="15" hidden="1">
      <c r="F171" s="31"/>
    </row>
    <row r="172" ht="15" hidden="1">
      <c r="F172" s="31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1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96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2" ht="12.75" customHeight="1">
      <c r="A1" s="130" t="s">
        <v>958</v>
      </c>
      <c r="B1" s="130"/>
    </row>
    <row r="2" spans="1:6" ht="22.5" customHeight="1">
      <c r="A2" s="132" t="s">
        <v>633</v>
      </c>
      <c r="B2" s="132"/>
      <c r="C2" s="30"/>
      <c r="D2" s="30"/>
      <c r="E2" s="30"/>
      <c r="F2" s="31"/>
    </row>
    <row r="3" spans="1:6" ht="44.25" customHeight="1">
      <c r="A3" s="131" t="s">
        <v>87</v>
      </c>
      <c r="B3" s="131"/>
      <c r="C3" s="32"/>
      <c r="D3" s="32"/>
      <c r="E3" s="32"/>
      <c r="F3" s="31"/>
    </row>
    <row r="4" spans="1:6" ht="15">
      <c r="A4" s="33" t="s">
        <v>334</v>
      </c>
      <c r="B4" s="33"/>
      <c r="C4" s="34"/>
      <c r="D4" s="33" t="s">
        <v>335</v>
      </c>
      <c r="E4" s="57"/>
      <c r="F4" s="31"/>
    </row>
    <row r="5" spans="1:6" ht="15">
      <c r="A5" s="37"/>
      <c r="B5" s="37"/>
      <c r="C5" s="38"/>
      <c r="D5" s="58" t="s">
        <v>336</v>
      </c>
      <c r="E5" s="40">
        <f>VLOOKUP($B$6,'Rådata institut'!$A$1:$GA$98,MATCH('Tabel 3.2'!$D5,'Rådata institut'!$A$1:$GA$1,0),FALSE)</f>
        <v>50043</v>
      </c>
      <c r="F5" s="31"/>
    </row>
    <row r="6" spans="1:6" ht="15">
      <c r="A6" s="41"/>
      <c r="B6" s="41" t="s">
        <v>1289</v>
      </c>
      <c r="C6" s="42"/>
      <c r="D6" s="39" t="s">
        <v>337</v>
      </c>
      <c r="E6" s="40">
        <f>VLOOKUP($B$6,'Rådata institut'!$A$1:$GA$98,MATCH('Tabel 3.2'!$D6,'Rådata institut'!$A$1:$GA$1,0),FALSE)</f>
        <v>201112</v>
      </c>
      <c r="F6" s="31"/>
    </row>
    <row r="7" spans="1:6" ht="15">
      <c r="A7" s="34"/>
      <c r="B7" s="34"/>
      <c r="C7" s="43"/>
      <c r="D7" s="44"/>
      <c r="E7" s="40"/>
      <c r="F7" s="31"/>
    </row>
    <row r="8" spans="1:6" ht="23.25" customHeight="1">
      <c r="A8" s="59" t="s">
        <v>338</v>
      </c>
      <c r="B8" s="45"/>
      <c r="C8" s="46"/>
      <c r="D8" s="47" t="s">
        <v>339</v>
      </c>
      <c r="E8" s="48" t="s">
        <v>206</v>
      </c>
      <c r="F8" s="31"/>
    </row>
    <row r="9" spans="1:6" ht="12.75" customHeight="1">
      <c r="A9" s="49" t="s">
        <v>529</v>
      </c>
      <c r="B9" s="44" t="s">
        <v>634</v>
      </c>
      <c r="C9" s="50"/>
      <c r="D9" s="51" t="s">
        <v>635</v>
      </c>
      <c r="E9" s="52">
        <f>VLOOKUP($B$6,'Rådata institut'!$A$1:$GA$98,MATCH('Tabel 3.2'!$D9,'Rådata institut'!$A$1:$GA$1,0),FALSE)</f>
        <v>88099</v>
      </c>
      <c r="F9" s="31"/>
    </row>
    <row r="10" spans="1:6" ht="12.75" customHeight="1">
      <c r="A10" s="49" t="s">
        <v>343</v>
      </c>
      <c r="B10" s="44" t="s">
        <v>636</v>
      </c>
      <c r="C10" s="50"/>
      <c r="D10" s="51" t="s">
        <v>637</v>
      </c>
      <c r="E10" s="52">
        <f>VLOOKUP($B$6,'Rådata institut'!$A$1:$GA$98,MATCH('Tabel 3.2'!$D10,'Rådata institut'!$A$1:$GA$1,0),FALSE)</f>
        <v>0</v>
      </c>
      <c r="F10" s="31"/>
    </row>
    <row r="11" spans="1:6" ht="12.75" customHeight="1">
      <c r="A11" s="49" t="s">
        <v>346</v>
      </c>
      <c r="B11" s="44" t="s">
        <v>638</v>
      </c>
      <c r="C11" s="50"/>
      <c r="D11" s="51" t="s">
        <v>639</v>
      </c>
      <c r="E11" s="52">
        <f>VLOOKUP($B$6,'Rådata institut'!$A$1:$GA$98,MATCH('Tabel 3.2'!$D11,'Rådata institut'!$A$1:$GA$1,0),FALSE)</f>
        <v>0</v>
      </c>
      <c r="F11" s="31"/>
    </row>
    <row r="12" spans="1:6" ht="12.75" customHeight="1">
      <c r="A12" s="49" t="s">
        <v>349</v>
      </c>
      <c r="B12" s="44" t="s">
        <v>640</v>
      </c>
      <c r="C12" s="50"/>
      <c r="D12" s="51" t="s">
        <v>641</v>
      </c>
      <c r="E12" s="52">
        <f>VLOOKUP($B$6,'Rådata institut'!$A$1:$GA$98,MATCH('Tabel 3.2'!$D12,'Rådata institut'!$A$1:$GA$1,0),FALSE)</f>
        <v>0</v>
      </c>
      <c r="F12" s="31"/>
    </row>
    <row r="13" spans="1:6" ht="25.5">
      <c r="A13" s="49" t="s">
        <v>642</v>
      </c>
      <c r="B13" s="56" t="s">
        <v>643</v>
      </c>
      <c r="C13" s="50"/>
      <c r="D13" s="51" t="s">
        <v>644</v>
      </c>
      <c r="E13" s="52">
        <f>VLOOKUP($B$6,'Rådata institut'!$A$1:$GA$98,MATCH('Tabel 3.2'!$D13,'Rådata institut'!$A$1:$GA$1,0),FALSE)</f>
        <v>0</v>
      </c>
      <c r="F13" s="31"/>
    </row>
    <row r="14" spans="1:6" ht="12.75" customHeight="1">
      <c r="A14" s="49" t="s">
        <v>355</v>
      </c>
      <c r="B14" s="44" t="s">
        <v>645</v>
      </c>
      <c r="C14" s="50"/>
      <c r="D14" s="51" t="s">
        <v>646</v>
      </c>
      <c r="E14" s="52">
        <f>VLOOKUP($B$6,'Rådata institut'!$A$1:$GA$98,MATCH('Tabel 3.2'!$D14,'Rådata institut'!$A$1:$GA$1,0),FALSE)</f>
        <v>0</v>
      </c>
      <c r="F14" s="31"/>
    </row>
    <row r="15" spans="1:6" ht="12.75" customHeight="1">
      <c r="A15" s="49" t="s">
        <v>545</v>
      </c>
      <c r="B15" s="53" t="s">
        <v>647</v>
      </c>
      <c r="C15" s="50"/>
      <c r="D15" s="51" t="s">
        <v>648</v>
      </c>
      <c r="E15" s="89">
        <f>VLOOKUP($B$6,'Rådata institut'!$A$1:$GA$98,MATCH('Tabel 3.2'!$D15,'Rådata institut'!$A$1:$GA$1,0),FALSE)</f>
        <v>0</v>
      </c>
      <c r="F15" s="31"/>
    </row>
    <row r="16" spans="1:6" ht="12.75" customHeight="1">
      <c r="A16" s="49" t="s">
        <v>361</v>
      </c>
      <c r="B16" s="44" t="s">
        <v>649</v>
      </c>
      <c r="C16" s="50"/>
      <c r="D16" s="51" t="s">
        <v>650</v>
      </c>
      <c r="E16" s="52">
        <f>VLOOKUP($B$6,'Rådata institut'!$A$1:$GA$98,MATCH('Tabel 3.2'!$D16,'Rådata institut'!$A$1:$GA$1,0),FALSE)</f>
        <v>194801</v>
      </c>
      <c r="F16" s="31"/>
    </row>
    <row r="17" spans="1:6" ht="12.75" customHeight="1">
      <c r="A17" s="49" t="s">
        <v>550</v>
      </c>
      <c r="B17" s="44" t="s">
        <v>651</v>
      </c>
      <c r="C17" s="50"/>
      <c r="D17" s="51" t="s">
        <v>652</v>
      </c>
      <c r="E17" s="52">
        <f>VLOOKUP($B$6,'Rådata institut'!$A$1:$GA$98,MATCH('Tabel 3.2'!$D17,'Rådata institut'!$A$1:$GA$1,0),FALSE)</f>
        <v>0</v>
      </c>
      <c r="F17" s="31"/>
    </row>
    <row r="18" spans="1:6" ht="12.75" customHeight="1">
      <c r="A18" s="49" t="s">
        <v>367</v>
      </c>
      <c r="B18" s="44" t="s">
        <v>653</v>
      </c>
      <c r="C18" s="50"/>
      <c r="D18" s="51" t="s">
        <v>654</v>
      </c>
      <c r="E18" s="52">
        <f>VLOOKUP($B$6,'Rådata institut'!$A$1:$GA$98,MATCH('Tabel 3.2'!$D18,'Rådata institut'!$A$1:$GA$1,0),FALSE)</f>
        <v>0</v>
      </c>
      <c r="F18" s="31"/>
    </row>
    <row r="19" spans="1:6" ht="12.75" customHeight="1">
      <c r="A19" s="49" t="s">
        <v>655</v>
      </c>
      <c r="B19" s="44" t="s">
        <v>656</v>
      </c>
      <c r="C19" s="50"/>
      <c r="D19" s="51" t="s">
        <v>657</v>
      </c>
      <c r="E19" s="52">
        <f>VLOOKUP($B$6,'Rådata institut'!$A$1:$GA$98,MATCH('Tabel 3.2'!$D19,'Rådata institut'!$A$1:$GA$1,0),FALSE)</f>
        <v>0</v>
      </c>
      <c r="F19" s="31"/>
    </row>
    <row r="20" spans="1:6" ht="12.75" customHeight="1">
      <c r="A20" s="49" t="s">
        <v>658</v>
      </c>
      <c r="B20" s="53" t="s">
        <v>659</v>
      </c>
      <c r="C20" s="50"/>
      <c r="D20" s="51" t="s">
        <v>660</v>
      </c>
      <c r="E20" s="89">
        <f>VLOOKUP($B$6,'Rådata institut'!$A$1:$GA$98,MATCH('Tabel 3.2'!$D20,'Rådata institut'!$A$1:$GA$1,0),FALSE)</f>
        <v>194801</v>
      </c>
      <c r="F20" s="31"/>
    </row>
    <row r="21" spans="1:6" ht="12.75" customHeight="1">
      <c r="A21" s="49" t="s">
        <v>376</v>
      </c>
      <c r="B21" s="44" t="s">
        <v>661</v>
      </c>
      <c r="C21" s="50"/>
      <c r="D21" s="51" t="s">
        <v>662</v>
      </c>
      <c r="E21" s="52">
        <f>VLOOKUP($B$6,'Rådata institut'!$A$1:$GA$98,MATCH('Tabel 3.2'!$D21,'Rådata institut'!$A$1:$GA$1,0),FALSE)</f>
        <v>1266765</v>
      </c>
      <c r="F21" s="31"/>
    </row>
    <row r="22" spans="1:6" ht="12.75" customHeight="1">
      <c r="A22" s="49" t="s">
        <v>379</v>
      </c>
      <c r="B22" s="53" t="s">
        <v>663</v>
      </c>
      <c r="C22" s="50"/>
      <c r="D22" s="51" t="s">
        <v>664</v>
      </c>
      <c r="E22" s="89">
        <f>VLOOKUP($B$6,'Rådata institut'!$A$1:$GA$98,MATCH('Tabel 3.2'!$D22,'Rådata institut'!$A$1:$GA$1,0),FALSE)</f>
        <v>1549665</v>
      </c>
      <c r="F22" s="31"/>
    </row>
    <row r="23" spans="1:6" ht="12.75" customHeight="1">
      <c r="A23" s="49" t="s">
        <v>382</v>
      </c>
      <c r="B23" s="44" t="s">
        <v>665</v>
      </c>
      <c r="C23" s="50"/>
      <c r="D23" s="51" t="s">
        <v>666</v>
      </c>
      <c r="E23" s="52">
        <f>VLOOKUP($B$6,'Rådata institut'!$A$1:$GA$98,MATCH('Tabel 3.2'!$D23,'Rådata institut'!$A$1:$GA$1,0),FALSE)</f>
        <v>39633</v>
      </c>
      <c r="F23" s="31"/>
    </row>
    <row r="24" spans="1:6" ht="12.75" customHeight="1">
      <c r="A24" s="49" t="s">
        <v>385</v>
      </c>
      <c r="B24" s="44" t="s">
        <v>667</v>
      </c>
      <c r="C24" s="50"/>
      <c r="D24" s="51" t="s">
        <v>668</v>
      </c>
      <c r="E24" s="52">
        <f>VLOOKUP($B$6,'Rådata institut'!$A$1:$GA$98,MATCH('Tabel 3.2'!$D24,'Rådata institut'!$A$1:$GA$1,0),FALSE)</f>
        <v>71312</v>
      </c>
      <c r="F24" s="31"/>
    </row>
    <row r="25" spans="1:6" ht="12.75" customHeight="1">
      <c r="A25" s="49" t="s">
        <v>388</v>
      </c>
      <c r="B25" s="44" t="s">
        <v>669</v>
      </c>
      <c r="C25" s="50"/>
      <c r="D25" s="51" t="s">
        <v>670</v>
      </c>
      <c r="E25" s="52">
        <f>VLOOKUP($B$6,'Rådata institut'!$A$1:$GA$98,MATCH('Tabel 3.2'!$D25,'Rådata institut'!$A$1:$GA$1,0),FALSE)</f>
        <v>515645</v>
      </c>
      <c r="F25" s="31"/>
    </row>
    <row r="26" spans="1:6" ht="12.75" customHeight="1">
      <c r="A26" s="49" t="s">
        <v>391</v>
      </c>
      <c r="B26" s="44" t="s">
        <v>671</v>
      </c>
      <c r="C26" s="50"/>
      <c r="D26" s="51" t="s">
        <v>672</v>
      </c>
      <c r="E26" s="52">
        <f>VLOOKUP($B$6,'Rådata institut'!$A$1:$GA$98,MATCH('Tabel 3.2'!$D26,'Rådata institut'!$A$1:$GA$1,0),FALSE)</f>
        <v>1941265</v>
      </c>
      <c r="F26" s="31"/>
    </row>
    <row r="27" spans="1:6" ht="12.75" customHeight="1">
      <c r="A27" s="49" t="s">
        <v>394</v>
      </c>
      <c r="B27" s="44" t="s">
        <v>673</v>
      </c>
      <c r="C27" s="50"/>
      <c r="D27" s="51" t="s">
        <v>674</v>
      </c>
      <c r="E27" s="52">
        <f>VLOOKUP($B$6,'Rådata institut'!$A$1:$GA$98,MATCH('Tabel 3.2'!$D27,'Rådata institut'!$A$1:$GA$1,0),FALSE)</f>
        <v>0</v>
      </c>
      <c r="F27" s="31"/>
    </row>
    <row r="28" spans="1:6" ht="12.75" customHeight="1">
      <c r="A28" s="49" t="s">
        <v>397</v>
      </c>
      <c r="B28" s="44" t="s">
        <v>675</v>
      </c>
      <c r="C28" s="50"/>
      <c r="D28" s="51" t="s">
        <v>676</v>
      </c>
      <c r="E28" s="52">
        <f>VLOOKUP($B$6,'Rådata institut'!$A$1:$GA$98,MATCH('Tabel 3.2'!$D28,'Rådata institut'!$A$1:$GA$1,0),FALSE)</f>
        <v>0</v>
      </c>
      <c r="F28" s="31"/>
    </row>
    <row r="29" spans="1:6" ht="24" customHeight="1">
      <c r="A29" s="49" t="s">
        <v>400</v>
      </c>
      <c r="B29" s="55" t="s">
        <v>677</v>
      </c>
      <c r="C29" s="50"/>
      <c r="D29" s="51" t="s">
        <v>678</v>
      </c>
      <c r="E29" s="89">
        <f>VLOOKUP($B$6,'Rådata institut'!$A$1:$GA$98,MATCH('Tabel 3.2'!$D29,'Rådata institut'!$A$1:$GA$1,0),FALSE)</f>
        <v>2456910</v>
      </c>
      <c r="F29" s="31"/>
    </row>
    <row r="30" spans="1:6" ht="12.75" customHeight="1">
      <c r="A30" s="49" t="s">
        <v>403</v>
      </c>
      <c r="B30" s="44" t="s">
        <v>679</v>
      </c>
      <c r="C30" s="50"/>
      <c r="D30" s="51" t="s">
        <v>680</v>
      </c>
      <c r="E30" s="52">
        <f>VLOOKUP($B$6,'Rådata institut'!$A$1:$GA$98,MATCH('Tabel 3.2'!$D30,'Rådata institut'!$A$1:$GA$1,0),FALSE)</f>
        <v>0</v>
      </c>
      <c r="F30" s="31"/>
    </row>
    <row r="31" spans="1:6" ht="12.75" customHeight="1">
      <c r="A31" s="49" t="s">
        <v>406</v>
      </c>
      <c r="B31" s="44" t="s">
        <v>681</v>
      </c>
      <c r="C31" s="50"/>
      <c r="D31" s="51" t="s">
        <v>682</v>
      </c>
      <c r="E31" s="52">
        <f>VLOOKUP($B$6,'Rådata institut'!$A$1:$GA$98,MATCH('Tabel 3.2'!$D31,'Rådata institut'!$A$1:$GA$1,0),FALSE)</f>
        <v>0</v>
      </c>
      <c r="F31" s="31"/>
    </row>
    <row r="32" spans="1:6" ht="12.75" customHeight="1">
      <c r="A32" s="49" t="s">
        <v>409</v>
      </c>
      <c r="B32" s="44" t="s">
        <v>683</v>
      </c>
      <c r="C32" s="50"/>
      <c r="D32" s="51" t="s">
        <v>684</v>
      </c>
      <c r="E32" s="52">
        <f>VLOOKUP($B$6,'Rådata institut'!$A$1:$GA$98,MATCH('Tabel 3.2'!$D32,'Rådata institut'!$A$1:$GA$1,0),FALSE)</f>
        <v>0</v>
      </c>
      <c r="F32" s="31"/>
    </row>
    <row r="33" spans="1:6" ht="12.75" customHeight="1">
      <c r="A33" s="49" t="s">
        <v>412</v>
      </c>
      <c r="B33" s="53" t="s">
        <v>685</v>
      </c>
      <c r="C33" s="50"/>
      <c r="D33" s="51" t="s">
        <v>686</v>
      </c>
      <c r="E33" s="89">
        <f>VLOOKUP($B$6,'Rådata institut'!$A$1:$GA$98,MATCH('Tabel 3.2'!$D33,'Rådata institut'!$A$1:$GA$1,0),FALSE)</f>
        <v>0</v>
      </c>
      <c r="F33" s="31"/>
    </row>
    <row r="34" spans="1:6" ht="12.75" customHeight="1">
      <c r="A34" s="49" t="s">
        <v>415</v>
      </c>
      <c r="B34" s="44" t="s">
        <v>575</v>
      </c>
      <c r="C34" s="50"/>
      <c r="D34" s="51" t="s">
        <v>687</v>
      </c>
      <c r="E34" s="52">
        <f>VLOOKUP($B$6,'Rådata institut'!$A$1:$GA$98,MATCH('Tabel 3.2'!$D34,'Rådata institut'!$A$1:$GA$1,0),FALSE)</f>
        <v>1062</v>
      </c>
      <c r="F34" s="31"/>
    </row>
    <row r="35" spans="1:6" ht="12.75" customHeight="1">
      <c r="A35" s="49" t="s">
        <v>418</v>
      </c>
      <c r="B35" s="44" t="s">
        <v>688</v>
      </c>
      <c r="C35" s="50"/>
      <c r="D35" s="51" t="s">
        <v>689</v>
      </c>
      <c r="E35" s="52">
        <f>VLOOKUP($B$6,'Rådata institut'!$A$1:$GA$98,MATCH('Tabel 3.2'!$D35,'Rådata institut'!$A$1:$GA$1,0),FALSE)</f>
        <v>21745</v>
      </c>
      <c r="F35" s="31"/>
    </row>
    <row r="36" spans="1:6" ht="12.75" customHeight="1">
      <c r="A36" s="49" t="s">
        <v>421</v>
      </c>
      <c r="B36" s="44" t="s">
        <v>690</v>
      </c>
      <c r="C36" s="50"/>
      <c r="D36" s="51" t="s">
        <v>691</v>
      </c>
      <c r="E36" s="52">
        <f>VLOOKUP($B$6,'Rådata institut'!$A$1:$GA$98,MATCH('Tabel 3.2'!$D36,'Rådata institut'!$A$1:$GA$1,0),FALSE)</f>
        <v>12478</v>
      </c>
      <c r="F36" s="31"/>
    </row>
    <row r="37" spans="1:6" ht="12.75" customHeight="1">
      <c r="A37" s="49" t="s">
        <v>424</v>
      </c>
      <c r="B37" s="44" t="s">
        <v>692</v>
      </c>
      <c r="C37" s="50"/>
      <c r="D37" s="51" t="s">
        <v>693</v>
      </c>
      <c r="E37" s="52">
        <f>VLOOKUP($B$6,'Rådata institut'!$A$1:$GA$98,MATCH('Tabel 3.2'!$D37,'Rådata institut'!$A$1:$GA$1,0),FALSE)</f>
        <v>20465</v>
      </c>
      <c r="F37" s="31"/>
    </row>
    <row r="38" spans="1:6" ht="12.75" customHeight="1">
      <c r="A38" s="49" t="s">
        <v>427</v>
      </c>
      <c r="B38" s="44" t="s">
        <v>694</v>
      </c>
      <c r="C38" s="50"/>
      <c r="D38" s="51" t="s">
        <v>695</v>
      </c>
      <c r="E38" s="52">
        <f>VLOOKUP($B$6,'Rådata institut'!$A$1:$GA$98,MATCH('Tabel 3.2'!$D38,'Rådata institut'!$A$1:$GA$1,0),FALSE)</f>
        <v>0</v>
      </c>
      <c r="F38" s="31"/>
    </row>
    <row r="39" spans="1:6" ht="12.75" customHeight="1">
      <c r="A39" s="49" t="s">
        <v>430</v>
      </c>
      <c r="B39" s="44" t="s">
        <v>696</v>
      </c>
      <c r="C39" s="50"/>
      <c r="D39" s="51" t="s">
        <v>697</v>
      </c>
      <c r="E39" s="52">
        <f>VLOOKUP($B$6,'Rådata institut'!$A$1:$GA$98,MATCH('Tabel 3.2'!$D39,'Rådata institut'!$A$1:$GA$1,0),FALSE)</f>
        <v>0</v>
      </c>
      <c r="F39" s="31"/>
    </row>
    <row r="40" spans="1:6" ht="12.75" customHeight="1">
      <c r="A40" s="49" t="s">
        <v>433</v>
      </c>
      <c r="B40" s="44" t="s">
        <v>698</v>
      </c>
      <c r="C40" s="50"/>
      <c r="D40" s="51" t="s">
        <v>699</v>
      </c>
      <c r="E40" s="52">
        <f>VLOOKUP($B$6,'Rådata institut'!$A$1:$GA$98,MATCH('Tabel 3.2'!$D40,'Rådata institut'!$A$1:$GA$1,0),FALSE)</f>
        <v>0</v>
      </c>
      <c r="F40" s="31"/>
    </row>
    <row r="41" spans="1:6" ht="12.75" customHeight="1">
      <c r="A41" s="49" t="s">
        <v>603</v>
      </c>
      <c r="B41" s="44" t="s">
        <v>700</v>
      </c>
      <c r="C41" s="50"/>
      <c r="D41" s="51" t="s">
        <v>701</v>
      </c>
      <c r="E41" s="52">
        <f>VLOOKUP($B$6,'Rådata institut'!$A$1:$GA$98,MATCH('Tabel 3.2'!$D41,'Rådata institut'!$A$1:$GA$1,0),FALSE)</f>
        <v>278</v>
      </c>
      <c r="F41" s="31"/>
    </row>
    <row r="42" spans="1:6" ht="12.75" customHeight="1">
      <c r="A42" s="49" t="s">
        <v>439</v>
      </c>
      <c r="B42" s="44" t="s">
        <v>702</v>
      </c>
      <c r="C42" s="50"/>
      <c r="D42" s="51" t="s">
        <v>703</v>
      </c>
      <c r="E42" s="52">
        <f>VLOOKUP($B$6,'Rådata institut'!$A$1:$GA$98,MATCH('Tabel 3.2'!$D42,'Rådata institut'!$A$1:$GA$1,0),FALSE)</f>
        <v>0</v>
      </c>
      <c r="F42" s="31"/>
    </row>
    <row r="43" spans="1:6" ht="15">
      <c r="A43" s="49" t="s">
        <v>442</v>
      </c>
      <c r="B43" s="44" t="s">
        <v>704</v>
      </c>
      <c r="C43" s="50"/>
      <c r="D43" s="51" t="s">
        <v>705</v>
      </c>
      <c r="E43" s="52">
        <f>VLOOKUP($B$6,'Rådata institut'!$A$1:$GA$98,MATCH('Tabel 3.2'!$D43,'Rådata institut'!$A$1:$GA$1,0),FALSE)</f>
        <v>1974</v>
      </c>
      <c r="F43" s="31"/>
    </row>
    <row r="44" spans="1:6" ht="15">
      <c r="A44" s="49" t="s">
        <v>610</v>
      </c>
      <c r="B44" s="44" t="s">
        <v>706</v>
      </c>
      <c r="C44" s="50"/>
      <c r="D44" s="51" t="s">
        <v>707</v>
      </c>
      <c r="E44" s="52">
        <f>VLOOKUP($B$6,'Rådata institut'!$A$1:$GA$98,MATCH('Tabel 3.2'!$D44,'Rådata institut'!$A$1:$GA$1,0),FALSE)</f>
        <v>0</v>
      </c>
      <c r="F44" s="31"/>
    </row>
    <row r="45" spans="1:6" ht="15">
      <c r="A45" s="49" t="s">
        <v>708</v>
      </c>
      <c r="B45" s="44" t="s">
        <v>709</v>
      </c>
      <c r="C45" s="50"/>
      <c r="D45" s="51" t="s">
        <v>710</v>
      </c>
      <c r="E45" s="52">
        <f>VLOOKUP($B$6,'Rådata institut'!$A$1:$GA$98,MATCH('Tabel 3.2'!$D45,'Rådata institut'!$A$1:$GA$1,0),FALSE)</f>
        <v>119320</v>
      </c>
      <c r="F45" s="31"/>
    </row>
    <row r="46" spans="1:6" ht="25.5">
      <c r="A46" s="49" t="s">
        <v>616</v>
      </c>
      <c r="B46" s="55" t="s">
        <v>711</v>
      </c>
      <c r="C46" s="50"/>
      <c r="D46" s="51" t="s">
        <v>712</v>
      </c>
      <c r="E46" s="89">
        <f>VLOOKUP($B$6,'Rådata institut'!$A$1:$GA$98,MATCH('Tabel 3.2'!$D46,'Rådata institut'!$A$1:$GA$1,0),FALSE)</f>
        <v>176260</v>
      </c>
      <c r="F46" s="31"/>
    </row>
    <row r="47" spans="1:6" ht="15">
      <c r="A47" s="49" t="s">
        <v>618</v>
      </c>
      <c r="B47" s="44" t="s">
        <v>713</v>
      </c>
      <c r="C47" s="50"/>
      <c r="D47" s="51" t="s">
        <v>714</v>
      </c>
      <c r="E47" s="52">
        <f>VLOOKUP($B$6,'Rådata institut'!$A$1:$GA$98,MATCH('Tabel 3.2'!$D47,'Rådata institut'!$A$1:$GA$1,0),FALSE)</f>
        <v>2589</v>
      </c>
      <c r="F47" s="31"/>
    </row>
    <row r="48" spans="1:6" ht="15">
      <c r="A48" s="49" t="s">
        <v>621</v>
      </c>
      <c r="B48" s="53" t="s">
        <v>715</v>
      </c>
      <c r="C48" s="50"/>
      <c r="D48" s="51" t="s">
        <v>716</v>
      </c>
      <c r="E48" s="89">
        <f>VLOOKUP($B$6,'Rådata institut'!$A$1:$GA$98,MATCH('Tabel 3.2'!$D48,'Rådata institut'!$A$1:$GA$1,0),FALSE)</f>
        <v>4257798</v>
      </c>
      <c r="F48" s="31"/>
    </row>
    <row r="49" spans="1:8" ht="15">
      <c r="A49" s="31"/>
      <c r="B49" s="31"/>
      <c r="C49" s="31"/>
      <c r="D49" s="31"/>
      <c r="E49" s="31"/>
      <c r="F49" s="31"/>
      <c r="G49" s="31"/>
      <c r="H49" s="31"/>
    </row>
    <row r="50" ht="15" hidden="1">
      <c r="F50" s="31"/>
    </row>
    <row r="51" ht="15" hidden="1">
      <c r="F51" s="31"/>
    </row>
    <row r="52" ht="15" hidden="1">
      <c r="F52" s="31"/>
    </row>
    <row r="53" ht="15" hidden="1">
      <c r="F53" s="31"/>
    </row>
    <row r="54" ht="15" hidden="1">
      <c r="F54" s="31"/>
    </row>
    <row r="55" ht="15" hidden="1">
      <c r="F55" s="31"/>
    </row>
    <row r="56" ht="15" hidden="1">
      <c r="F56" s="31"/>
    </row>
    <row r="57" ht="15" hidden="1">
      <c r="F57" s="31"/>
    </row>
    <row r="58" ht="15" hidden="1">
      <c r="F58" s="31"/>
    </row>
    <row r="59" ht="15" hidden="1">
      <c r="F59" s="31"/>
    </row>
    <row r="60" ht="15" hidden="1">
      <c r="F60" s="31"/>
    </row>
    <row r="61" ht="15" hidden="1">
      <c r="F61" s="31"/>
    </row>
    <row r="62" ht="15" hidden="1">
      <c r="F62" s="31"/>
    </row>
    <row r="63" ht="15" hidden="1">
      <c r="F63" s="31"/>
    </row>
    <row r="64" ht="15" hidden="1">
      <c r="F64" s="31"/>
    </row>
    <row r="65" ht="15" hidden="1">
      <c r="F65" s="31"/>
    </row>
    <row r="66" ht="15" hidden="1">
      <c r="F66" s="31"/>
    </row>
    <row r="67" ht="15" hidden="1">
      <c r="F67" s="31"/>
    </row>
    <row r="68" ht="15" hidden="1">
      <c r="F68" s="31"/>
    </row>
    <row r="69" ht="15" hidden="1">
      <c r="F69" s="31"/>
    </row>
    <row r="70" ht="15" hidden="1">
      <c r="F70" s="31"/>
    </row>
    <row r="71" ht="15" hidden="1">
      <c r="F71" s="31"/>
    </row>
    <row r="72" ht="15" hidden="1">
      <c r="F72" s="31"/>
    </row>
    <row r="73" ht="15" hidden="1">
      <c r="F73" s="31"/>
    </row>
    <row r="74" ht="15" hidden="1">
      <c r="F74" s="31"/>
    </row>
    <row r="75" ht="15" hidden="1">
      <c r="F75" s="31"/>
    </row>
    <row r="76" ht="15" hidden="1">
      <c r="F76" s="31"/>
    </row>
    <row r="77" ht="15" hidden="1">
      <c r="F77" s="31"/>
    </row>
    <row r="78" ht="15" hidden="1">
      <c r="F78" s="31"/>
    </row>
    <row r="79" ht="15" hidden="1">
      <c r="F79" s="31"/>
    </row>
    <row r="80" ht="15" hidden="1">
      <c r="F80" s="31"/>
    </row>
    <row r="81" ht="15" hidden="1">
      <c r="F81" s="31"/>
    </row>
    <row r="82" ht="15" hidden="1">
      <c r="F82" s="31"/>
    </row>
    <row r="83" ht="15" hidden="1">
      <c r="F83" s="31"/>
    </row>
    <row r="84" ht="15" hidden="1">
      <c r="F84" s="31"/>
    </row>
    <row r="85" ht="15" hidden="1">
      <c r="F85" s="31"/>
    </row>
    <row r="86" ht="15" hidden="1">
      <c r="F86" s="31"/>
    </row>
    <row r="87" ht="15" hidden="1">
      <c r="F87" s="31"/>
    </row>
    <row r="88" ht="15" hidden="1">
      <c r="F88" s="31"/>
    </row>
    <row r="89" ht="15" hidden="1">
      <c r="F89" s="31"/>
    </row>
    <row r="90" ht="15" hidden="1">
      <c r="F90" s="31"/>
    </row>
    <row r="91" ht="15" hidden="1">
      <c r="F91" s="31"/>
    </row>
    <row r="92" ht="15" hidden="1">
      <c r="F92" s="31"/>
    </row>
    <row r="93" ht="15" hidden="1">
      <c r="F93" s="31"/>
    </row>
    <row r="94" ht="15" hidden="1">
      <c r="F94" s="31"/>
    </row>
    <row r="95" ht="15" hidden="1">
      <c r="F95" s="31"/>
    </row>
    <row r="96" ht="15" hidden="1">
      <c r="F96" s="31"/>
    </row>
    <row r="97" ht="15" hidden="1">
      <c r="F97" s="31"/>
    </row>
    <row r="98" ht="15" hidden="1">
      <c r="F98" s="31"/>
    </row>
    <row r="99" ht="15" hidden="1">
      <c r="F99" s="31"/>
    </row>
    <row r="100" ht="15" hidden="1">
      <c r="F100" s="31"/>
    </row>
    <row r="101" ht="15" hidden="1">
      <c r="F101" s="31"/>
    </row>
    <row r="102" ht="15" hidden="1">
      <c r="F102" s="31"/>
    </row>
    <row r="103" ht="15" hidden="1">
      <c r="F103" s="31"/>
    </row>
    <row r="104" ht="15" hidden="1">
      <c r="F104" s="31"/>
    </row>
    <row r="105" ht="15" hidden="1">
      <c r="F105" s="31"/>
    </row>
    <row r="106" ht="15" hidden="1">
      <c r="F106" s="31"/>
    </row>
    <row r="107" ht="15" hidden="1">
      <c r="F107" s="31"/>
    </row>
    <row r="108" ht="15" hidden="1">
      <c r="F108" s="31"/>
    </row>
    <row r="109" ht="15" hidden="1">
      <c r="F109" s="31"/>
    </row>
    <row r="110" ht="15" hidden="1">
      <c r="F110" s="31"/>
    </row>
    <row r="111" ht="15" hidden="1">
      <c r="F111" s="31"/>
    </row>
    <row r="112" ht="15" hidden="1">
      <c r="F112" s="31"/>
    </row>
    <row r="113" ht="15" hidden="1">
      <c r="F113" s="31"/>
    </row>
    <row r="114" ht="15" hidden="1">
      <c r="F114" s="31"/>
    </row>
    <row r="115" ht="15" hidden="1">
      <c r="F115" s="31"/>
    </row>
    <row r="116" ht="15" hidden="1">
      <c r="F116" s="31"/>
    </row>
    <row r="117" ht="15" hidden="1">
      <c r="F117" s="31"/>
    </row>
    <row r="118" ht="15" hidden="1">
      <c r="F118" s="31"/>
    </row>
    <row r="119" ht="15" hidden="1">
      <c r="F119" s="31"/>
    </row>
    <row r="120" ht="15" hidden="1">
      <c r="F120" s="31"/>
    </row>
    <row r="121" ht="15" hidden="1">
      <c r="F121" s="31"/>
    </row>
    <row r="122" ht="15" hidden="1">
      <c r="F122" s="31"/>
    </row>
    <row r="123" ht="15" hidden="1">
      <c r="F123" s="31"/>
    </row>
    <row r="124" ht="15" hidden="1">
      <c r="F124" s="31"/>
    </row>
    <row r="125" ht="15" hidden="1">
      <c r="F125" s="31"/>
    </row>
    <row r="126" ht="15" hidden="1">
      <c r="F126" s="31"/>
    </row>
    <row r="127" ht="15" hidden="1">
      <c r="F127" s="31"/>
    </row>
    <row r="128" ht="15" hidden="1">
      <c r="F128" s="31"/>
    </row>
    <row r="129" ht="15" hidden="1">
      <c r="F129" s="31"/>
    </row>
    <row r="130" ht="15" hidden="1">
      <c r="F130" s="31"/>
    </row>
    <row r="131" ht="15" hidden="1">
      <c r="F131" s="31"/>
    </row>
    <row r="132" ht="15" hidden="1">
      <c r="F132" s="31"/>
    </row>
    <row r="133" ht="15" hidden="1">
      <c r="F133" s="31"/>
    </row>
    <row r="134" ht="15" hidden="1">
      <c r="F134" s="31"/>
    </row>
    <row r="135" ht="15" hidden="1">
      <c r="F135" s="31"/>
    </row>
    <row r="136" ht="15" hidden="1">
      <c r="F136" s="31"/>
    </row>
    <row r="137" ht="15" hidden="1">
      <c r="F137" s="31"/>
    </row>
    <row r="138" ht="15" hidden="1">
      <c r="F138" s="31"/>
    </row>
    <row r="139" ht="15" hidden="1">
      <c r="F139" s="31"/>
    </row>
    <row r="140" ht="15" hidden="1">
      <c r="F140" s="31"/>
    </row>
    <row r="141" ht="15" hidden="1">
      <c r="F141" s="31"/>
    </row>
    <row r="142" ht="15" hidden="1">
      <c r="F142" s="31"/>
    </row>
    <row r="143" ht="15" hidden="1">
      <c r="F143" s="31"/>
    </row>
    <row r="144" ht="15" hidden="1">
      <c r="F144" s="31"/>
    </row>
    <row r="145" ht="15" hidden="1">
      <c r="F145" s="31"/>
    </row>
    <row r="146" ht="15" hidden="1">
      <c r="F146" s="31"/>
    </row>
    <row r="147" ht="15" hidden="1">
      <c r="F147" s="31"/>
    </row>
    <row r="148" ht="15" hidden="1">
      <c r="F148" s="31"/>
    </row>
    <row r="149" ht="15" hidden="1">
      <c r="F149" s="31"/>
    </row>
    <row r="150" ht="15" hidden="1">
      <c r="F150" s="31"/>
    </row>
    <row r="151" ht="15" hidden="1">
      <c r="F151" s="31"/>
    </row>
    <row r="152" ht="15" hidden="1">
      <c r="F152" s="31"/>
    </row>
    <row r="153" ht="15" hidden="1">
      <c r="F153" s="31"/>
    </row>
    <row r="154" ht="15" hidden="1">
      <c r="F154" s="31"/>
    </row>
    <row r="155" ht="15" hidden="1">
      <c r="F155" s="31"/>
    </row>
    <row r="156" ht="15" hidden="1">
      <c r="F156" s="31"/>
    </row>
    <row r="157" ht="15" hidden="1">
      <c r="F157" s="31"/>
    </row>
    <row r="158" ht="15" hidden="1">
      <c r="F158" s="31"/>
    </row>
    <row r="159" ht="15" hidden="1">
      <c r="F159" s="31"/>
    </row>
    <row r="160" ht="15" hidden="1">
      <c r="F160" s="31"/>
    </row>
    <row r="161" ht="15" hidden="1">
      <c r="F161" s="31"/>
    </row>
    <row r="162" ht="15" hidden="1">
      <c r="F162" s="31"/>
    </row>
    <row r="163" ht="15" hidden="1">
      <c r="F163" s="31"/>
    </row>
    <row r="164" ht="15" hidden="1">
      <c r="F164" s="31"/>
    </row>
    <row r="165" ht="15" hidden="1">
      <c r="F165" s="31"/>
    </row>
    <row r="166" ht="15" hidden="1">
      <c r="F166" s="31"/>
    </row>
    <row r="167" ht="15" hidden="1">
      <c r="F167" s="31"/>
    </row>
    <row r="168" ht="15" hidden="1">
      <c r="F168" s="31"/>
    </row>
    <row r="169" ht="15" hidden="1">
      <c r="F169" s="31"/>
    </row>
    <row r="170" ht="15" hidden="1">
      <c r="F170" s="31"/>
    </row>
    <row r="171" ht="15" hidden="1">
      <c r="F171" s="31"/>
    </row>
    <row r="172" ht="15" hidden="1">
      <c r="F172" s="31"/>
    </row>
    <row r="173" ht="15" hidden="1">
      <c r="F173" s="31"/>
    </row>
    <row r="174" ht="15" hidden="1">
      <c r="F174" s="31"/>
    </row>
    <row r="175" ht="15" hidden="1">
      <c r="F175" s="31"/>
    </row>
    <row r="176" ht="15" hidden="1">
      <c r="F176" s="31"/>
    </row>
    <row r="177" ht="15" hidden="1">
      <c r="F177" s="31"/>
    </row>
    <row r="178" ht="15" hidden="1">
      <c r="F178" s="31"/>
    </row>
    <row r="179" ht="15" hidden="1">
      <c r="F179" s="31"/>
    </row>
    <row r="180" ht="15" hidden="1">
      <c r="F180" s="31"/>
    </row>
    <row r="181" ht="15" hidden="1">
      <c r="F181" s="31"/>
    </row>
    <row r="182" ht="15" hidden="1">
      <c r="F182" s="31"/>
    </row>
    <row r="183" ht="15" hidden="1">
      <c r="F183" s="31"/>
    </row>
    <row r="184" ht="15" hidden="1">
      <c r="F184" s="31"/>
    </row>
    <row r="185" ht="15" hidden="1">
      <c r="F185" s="31"/>
    </row>
    <row r="186" ht="15" hidden="1">
      <c r="F186" s="31"/>
    </row>
    <row r="187" ht="15" hidden="1">
      <c r="F187" s="31"/>
    </row>
    <row r="188" ht="15" hidden="1">
      <c r="F188" s="31"/>
    </row>
    <row r="189" ht="15" hidden="1">
      <c r="F189" s="31"/>
    </row>
    <row r="190" ht="15" hidden="1">
      <c r="F190" s="31"/>
    </row>
    <row r="191" ht="15" hidden="1">
      <c r="F191" s="31"/>
    </row>
    <row r="192" ht="15" hidden="1">
      <c r="F192" s="31"/>
    </row>
    <row r="193" ht="15" hidden="1">
      <c r="F193" s="31"/>
    </row>
    <row r="194" ht="15" hidden="1">
      <c r="F194" s="31"/>
    </row>
    <row r="195" ht="15" hidden="1">
      <c r="F195" s="31"/>
    </row>
    <row r="196" ht="15" hidden="1">
      <c r="F196" s="31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:G5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3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2" ht="12.75" customHeight="1">
      <c r="A1" s="130" t="s">
        <v>958</v>
      </c>
      <c r="B1" s="130"/>
    </row>
    <row r="2" spans="1:6" ht="22.5" customHeight="1">
      <c r="A2" s="132" t="s">
        <v>717</v>
      </c>
      <c r="B2" s="132"/>
      <c r="C2" s="30"/>
      <c r="D2" s="30"/>
      <c r="E2" s="30"/>
      <c r="F2" s="31"/>
    </row>
    <row r="3" spans="1:6" ht="45" customHeight="1">
      <c r="A3" s="131" t="s">
        <v>718</v>
      </c>
      <c r="B3" s="131"/>
      <c r="C3" s="88"/>
      <c r="D3" s="88"/>
      <c r="E3" s="88"/>
      <c r="F3" s="88"/>
    </row>
    <row r="4" spans="1:6" ht="15">
      <c r="A4" s="33" t="s">
        <v>334</v>
      </c>
      <c r="B4" s="33"/>
      <c r="C4" s="34"/>
      <c r="D4" s="35" t="s">
        <v>335</v>
      </c>
      <c r="E4" s="36"/>
      <c r="F4" s="31"/>
    </row>
    <row r="5" spans="1:6" ht="15">
      <c r="A5" s="37"/>
      <c r="B5" s="37"/>
      <c r="C5" s="38"/>
      <c r="D5" s="39" t="s">
        <v>336</v>
      </c>
      <c r="E5" s="40">
        <f>VLOOKUP($B$6,'Rådata institut'!$A$1:$GA$98,MATCH('Tabel 4.1'!$D5,'Rådata institut'!$A$1:$GA$1,0),FALSE)</f>
        <v>50043</v>
      </c>
      <c r="F5" s="31"/>
    </row>
    <row r="6" spans="1:6" ht="15">
      <c r="A6" s="41"/>
      <c r="B6" s="41" t="s">
        <v>1289</v>
      </c>
      <c r="C6" s="42"/>
      <c r="D6" s="39" t="s">
        <v>337</v>
      </c>
      <c r="E6" s="40">
        <f>VLOOKUP($B$6,'Rådata institut'!$A$1:$GA$98,MATCH('Tabel 4.1'!$D6,'Rådata institut'!$A$1:$GA$1,0),FALSE)</f>
        <v>201112</v>
      </c>
      <c r="F6" s="31"/>
    </row>
    <row r="7" spans="1:6" ht="15">
      <c r="A7" s="34"/>
      <c r="B7" s="34"/>
      <c r="C7" s="43"/>
      <c r="D7" s="44"/>
      <c r="E7" s="40"/>
      <c r="F7" s="31"/>
    </row>
    <row r="8" spans="1:6" ht="23.25" customHeight="1">
      <c r="A8" s="45" t="s">
        <v>338</v>
      </c>
      <c r="B8" s="45"/>
      <c r="C8" s="46"/>
      <c r="D8" s="47" t="s">
        <v>339</v>
      </c>
      <c r="E8" s="48" t="s">
        <v>206</v>
      </c>
      <c r="F8" s="31"/>
    </row>
    <row r="9" spans="1:6" ht="12.75" customHeight="1">
      <c r="A9" s="60" t="s">
        <v>719</v>
      </c>
      <c r="B9" s="53" t="s">
        <v>135</v>
      </c>
      <c r="C9" s="50"/>
      <c r="D9" s="51"/>
      <c r="E9" s="52"/>
      <c r="F9" s="31"/>
    </row>
    <row r="10" spans="1:6" ht="12.75" customHeight="1">
      <c r="A10" s="49" t="s">
        <v>720</v>
      </c>
      <c r="B10" s="44" t="s">
        <v>721</v>
      </c>
      <c r="C10" s="50"/>
      <c r="D10" s="51" t="s">
        <v>722</v>
      </c>
      <c r="E10" s="52">
        <f>VLOOKUP($B$6,'Rådata institut'!$A$1:$GA$98,MATCH('Tabel 4.1'!$D10,'Rådata institut'!$A$1:$GA$1,0),FALSE)</f>
        <v>27465</v>
      </c>
      <c r="F10" s="31"/>
    </row>
    <row r="11" spans="1:6" ht="12.75" customHeight="1">
      <c r="A11" s="49" t="s">
        <v>723</v>
      </c>
      <c r="B11" s="44" t="s">
        <v>724</v>
      </c>
      <c r="C11" s="50"/>
      <c r="D11" s="51" t="s">
        <v>725</v>
      </c>
      <c r="E11" s="52">
        <f>VLOOKUP($B$6,'Rådata institut'!$A$1:$GA$98,MATCH('Tabel 4.1'!$D11,'Rådata institut'!$A$1:$GA$1,0),FALSE)</f>
        <v>112080</v>
      </c>
      <c r="F11" s="31"/>
    </row>
    <row r="12" spans="1:6" ht="12.75" customHeight="1">
      <c r="A12" s="49" t="s">
        <v>534</v>
      </c>
      <c r="B12" s="44" t="s">
        <v>726</v>
      </c>
      <c r="C12" s="50"/>
      <c r="D12" s="51" t="s">
        <v>727</v>
      </c>
      <c r="E12" s="52">
        <f>VLOOKUP($B$6,'Rådata institut'!$A$1:$GA$98,MATCH('Tabel 4.1'!$D12,'Rådata institut'!$A$1:$GA$1,0),FALSE)</f>
        <v>0</v>
      </c>
      <c r="F12" s="31"/>
    </row>
    <row r="13" spans="1:6" ht="12.75" customHeight="1">
      <c r="A13" s="49" t="s">
        <v>537</v>
      </c>
      <c r="B13" s="44" t="s">
        <v>728</v>
      </c>
      <c r="C13" s="50"/>
      <c r="D13" s="51" t="s">
        <v>729</v>
      </c>
      <c r="E13" s="52">
        <f>VLOOKUP($B$6,'Rådata institut'!$A$1:$GA$98,MATCH('Tabel 4.1'!$D13,'Rådata institut'!$A$1:$GA$1,0),FALSE)</f>
        <v>14682</v>
      </c>
      <c r="F13" s="31"/>
    </row>
    <row r="14" spans="1:6" ht="12.75" customHeight="1">
      <c r="A14" s="49" t="s">
        <v>352</v>
      </c>
      <c r="B14" s="44" t="s">
        <v>730</v>
      </c>
      <c r="C14" s="50"/>
      <c r="D14" s="51" t="s">
        <v>731</v>
      </c>
      <c r="E14" s="52">
        <f>VLOOKUP($B$6,'Rådata institut'!$A$1:$GA$98,MATCH('Tabel 4.1'!$D14,'Rådata institut'!$A$1:$GA$1,0),FALSE)</f>
        <v>4284</v>
      </c>
      <c r="F14" s="31"/>
    </row>
    <row r="15" spans="1:6" ht="12.75" customHeight="1">
      <c r="A15" s="49" t="s">
        <v>732</v>
      </c>
      <c r="B15" s="44" t="s">
        <v>733</v>
      </c>
      <c r="C15" s="50"/>
      <c r="D15" s="51" t="s">
        <v>734</v>
      </c>
      <c r="E15" s="52">
        <f>VLOOKUP($B$6,'Rådata institut'!$A$1:$GA$98,MATCH('Tabel 4.1'!$D15,'Rådata institut'!$A$1:$GA$1,0),FALSE)</f>
        <v>0</v>
      </c>
      <c r="F15" s="31"/>
    </row>
    <row r="16" spans="1:6" ht="12.75" customHeight="1">
      <c r="A16" s="49" t="s">
        <v>358</v>
      </c>
      <c r="B16" s="44" t="s">
        <v>735</v>
      </c>
      <c r="C16" s="50"/>
      <c r="D16" s="51" t="s">
        <v>736</v>
      </c>
      <c r="E16" s="52">
        <f>VLOOKUP($B$6,'Rådata institut'!$A$1:$GA$98,MATCH('Tabel 4.1'!$D16,'Rådata institut'!$A$1:$GA$1,0),FALSE)</f>
        <v>0</v>
      </c>
      <c r="F16" s="31"/>
    </row>
    <row r="17" spans="1:6" ht="12.75" customHeight="1">
      <c r="A17" s="49" t="s">
        <v>737</v>
      </c>
      <c r="B17" s="44" t="s">
        <v>738</v>
      </c>
      <c r="C17" s="50"/>
      <c r="D17" s="51" t="s">
        <v>739</v>
      </c>
      <c r="E17" s="52">
        <f>VLOOKUP($B$6,'Rådata institut'!$A$1:$GA$98,MATCH('Tabel 4.1'!$D17,'Rådata institut'!$A$1:$GA$1,0),FALSE)</f>
        <v>2753</v>
      </c>
      <c r="F17" s="31"/>
    </row>
    <row r="18" spans="1:6" ht="12.75" customHeight="1">
      <c r="A18" s="49" t="s">
        <v>740</v>
      </c>
      <c r="B18" s="53" t="s">
        <v>741</v>
      </c>
      <c r="C18" s="50"/>
      <c r="D18" s="51" t="s">
        <v>742</v>
      </c>
      <c r="E18" s="89">
        <f>VLOOKUP($B$6,'Rådata institut'!$A$1:$GA$98,MATCH('Tabel 4.1'!$D18,'Rådata institut'!$A$1:$GA$1,0),FALSE)</f>
        <v>161264</v>
      </c>
      <c r="F18" s="31"/>
    </row>
    <row r="19" spans="1:6" ht="12.75" customHeight="1">
      <c r="A19" s="60" t="s">
        <v>743</v>
      </c>
      <c r="B19" s="53" t="s">
        <v>145</v>
      </c>
      <c r="C19" s="50"/>
      <c r="D19" s="51"/>
      <c r="E19" s="52"/>
      <c r="F19" s="31"/>
    </row>
    <row r="20" spans="1:6" ht="12.75" customHeight="1">
      <c r="A20" s="49" t="s">
        <v>367</v>
      </c>
      <c r="B20" s="44" t="s">
        <v>744</v>
      </c>
      <c r="C20" s="50"/>
      <c r="D20" s="51" t="s">
        <v>745</v>
      </c>
      <c r="E20" s="52">
        <f>VLOOKUP($B$6,'Rådata institut'!$A$1:$GA$98,MATCH('Tabel 4.1'!$D20,'Rådata institut'!$A$1:$GA$1,0),FALSE)</f>
        <v>345084</v>
      </c>
      <c r="F20" s="31"/>
    </row>
    <row r="21" spans="1:6" ht="12.75" customHeight="1">
      <c r="A21" s="49" t="s">
        <v>655</v>
      </c>
      <c r="B21" s="44" t="s">
        <v>746</v>
      </c>
      <c r="C21" s="50"/>
      <c r="D21" s="51" t="s">
        <v>747</v>
      </c>
      <c r="E21" s="52">
        <f>VLOOKUP($B$6,'Rådata institut'!$A$1:$GA$98,MATCH('Tabel 4.1'!$D21,'Rådata institut'!$A$1:$GA$1,0),FALSE)</f>
        <v>190396</v>
      </c>
      <c r="F21" s="31"/>
    </row>
    <row r="22" spans="1:6" ht="12.75" customHeight="1">
      <c r="A22" s="49" t="s">
        <v>373</v>
      </c>
      <c r="B22" s="44" t="s">
        <v>748</v>
      </c>
      <c r="C22" s="50"/>
      <c r="D22" s="51" t="s">
        <v>749</v>
      </c>
      <c r="E22" s="52">
        <f>VLOOKUP($B$6,'Rådata institut'!$A$1:$GA$98,MATCH('Tabel 4.1'!$D22,'Rådata institut'!$A$1:$GA$1,0),FALSE)</f>
        <v>28280</v>
      </c>
      <c r="F22" s="31"/>
    </row>
    <row r="23" spans="1:6" ht="12.75" customHeight="1">
      <c r="A23" s="49" t="s">
        <v>376</v>
      </c>
      <c r="B23" s="44" t="s">
        <v>750</v>
      </c>
      <c r="C23" s="50"/>
      <c r="D23" s="51" t="s">
        <v>751</v>
      </c>
      <c r="E23" s="52">
        <f>VLOOKUP($B$6,'Rådata institut'!$A$1:$GA$98,MATCH('Tabel 4.1'!$D23,'Rådata institut'!$A$1:$GA$1,0),FALSE)</f>
        <v>9273</v>
      </c>
      <c r="F23" s="31"/>
    </row>
    <row r="24" spans="1:6" ht="12.75" customHeight="1">
      <c r="A24" s="49" t="s">
        <v>379</v>
      </c>
      <c r="B24" s="44" t="s">
        <v>752</v>
      </c>
      <c r="C24" s="50"/>
      <c r="D24" s="51" t="s">
        <v>753</v>
      </c>
      <c r="E24" s="52">
        <f>VLOOKUP($B$6,'Rådata institut'!$A$1:$GA$98,MATCH('Tabel 4.1'!$D24,'Rådata institut'!$A$1:$GA$1,0),FALSE)</f>
        <v>50808</v>
      </c>
      <c r="F24" s="31"/>
    </row>
    <row r="25" spans="1:6" ht="12.75" customHeight="1">
      <c r="A25" s="49" t="s">
        <v>382</v>
      </c>
      <c r="B25" s="53" t="s">
        <v>754</v>
      </c>
      <c r="C25" s="50"/>
      <c r="D25" s="51" t="s">
        <v>755</v>
      </c>
      <c r="E25" s="89">
        <f>VLOOKUP($B$6,'Rådata institut'!$A$1:$GA$98,MATCH('Tabel 4.1'!$D25,'Rådata institut'!$A$1:$GA$1,0),FALSE)</f>
        <v>623841</v>
      </c>
      <c r="F25" s="31"/>
    </row>
    <row r="26" spans="1:6" ht="12.75" customHeight="1">
      <c r="A26" s="60" t="s">
        <v>756</v>
      </c>
      <c r="B26" s="53" t="s">
        <v>152</v>
      </c>
      <c r="C26" s="50"/>
      <c r="D26" s="51"/>
      <c r="E26" s="52"/>
      <c r="F26" s="31"/>
    </row>
    <row r="27" spans="1:6" ht="12.75" customHeight="1">
      <c r="A27" s="49" t="s">
        <v>757</v>
      </c>
      <c r="B27" s="44" t="s">
        <v>758</v>
      </c>
      <c r="C27" s="50"/>
      <c r="D27" s="51" t="s">
        <v>759</v>
      </c>
      <c r="E27" s="52">
        <f>VLOOKUP($B$6,'Rådata institut'!$A$1:$GA$98,MATCH('Tabel 4.1'!$D27,'Rådata institut'!$A$1:$GA$1,0),FALSE)</f>
        <v>1406</v>
      </c>
      <c r="F27" s="31"/>
    </row>
    <row r="28" spans="1:6" ht="12.75" customHeight="1">
      <c r="A28" s="49" t="s">
        <v>388</v>
      </c>
      <c r="B28" s="44" t="s">
        <v>760</v>
      </c>
      <c r="C28" s="50"/>
      <c r="D28" s="51" t="s">
        <v>761</v>
      </c>
      <c r="E28" s="52">
        <f>VLOOKUP($B$6,'Rådata institut'!$A$1:$GA$98,MATCH('Tabel 4.1'!$D28,'Rådata institut'!$A$1:$GA$1,0),FALSE)</f>
        <v>419488</v>
      </c>
      <c r="F28" s="31"/>
    </row>
    <row r="29" spans="1:6" ht="12.75" customHeight="1">
      <c r="A29" s="49" t="s">
        <v>762</v>
      </c>
      <c r="B29" s="44" t="s">
        <v>763</v>
      </c>
      <c r="C29" s="50"/>
      <c r="D29" s="51" t="s">
        <v>764</v>
      </c>
      <c r="E29" s="52">
        <f>VLOOKUP($B$6,'Rådata institut'!$A$1:$GA$98,MATCH('Tabel 4.1'!$D29,'Rådata institut'!$A$1:$GA$1,0),FALSE)</f>
        <v>0</v>
      </c>
      <c r="F29" s="31"/>
    </row>
    <row r="30" spans="1:6" ht="12.75" customHeight="1">
      <c r="A30" s="49" t="s">
        <v>394</v>
      </c>
      <c r="B30" s="53" t="s">
        <v>765</v>
      </c>
      <c r="C30" s="50"/>
      <c r="D30" s="51" t="s">
        <v>766</v>
      </c>
      <c r="E30" s="89">
        <f>VLOOKUP($B$6,'Rådata institut'!$A$1:$GA$98,MATCH('Tabel 4.1'!$D30,'Rådata institut'!$A$1:$GA$1,0),FALSE)</f>
        <v>420894</v>
      </c>
      <c r="F30" s="31"/>
    </row>
    <row r="31" spans="1:6" ht="12.75" customHeight="1">
      <c r="A31" s="60" t="s">
        <v>767</v>
      </c>
      <c r="B31" s="53" t="s">
        <v>157</v>
      </c>
      <c r="C31" s="50"/>
      <c r="D31" s="51"/>
      <c r="E31" s="52"/>
      <c r="F31" s="31"/>
    </row>
    <row r="32" spans="1:6" ht="12.75" customHeight="1">
      <c r="A32" s="49" t="s">
        <v>397</v>
      </c>
      <c r="B32" s="44" t="s">
        <v>768</v>
      </c>
      <c r="C32" s="50"/>
      <c r="D32" s="51" t="s">
        <v>769</v>
      </c>
      <c r="E32" s="52">
        <f>VLOOKUP($B$6,'Rådata institut'!$A$1:$GA$98,MATCH('Tabel 4.1'!$D32,'Rådata institut'!$A$1:$GA$1,0),FALSE)</f>
        <v>206644</v>
      </c>
      <c r="F32" s="31"/>
    </row>
    <row r="33" spans="1:6" ht="12.75" customHeight="1">
      <c r="A33" s="49" t="s">
        <v>770</v>
      </c>
      <c r="B33" s="44" t="s">
        <v>771</v>
      </c>
      <c r="C33" s="50"/>
      <c r="D33" s="51" t="s">
        <v>772</v>
      </c>
      <c r="E33" s="52">
        <f>VLOOKUP($B$6,'Rådata institut'!$A$1:$GA$98,MATCH('Tabel 4.1'!$D33,'Rådata institut'!$A$1:$GA$1,0),FALSE)</f>
        <v>308237</v>
      </c>
      <c r="F33" s="31"/>
    </row>
    <row r="34" spans="1:6" ht="12.75" customHeight="1">
      <c r="A34" s="49" t="s">
        <v>403</v>
      </c>
      <c r="B34" s="53" t="s">
        <v>773</v>
      </c>
      <c r="C34" s="50"/>
      <c r="D34" s="51" t="s">
        <v>774</v>
      </c>
      <c r="E34" s="89">
        <f>VLOOKUP($B$6,'Rådata institut'!$A$1:$GA$98,MATCH('Tabel 4.1'!$D34,'Rådata institut'!$A$1:$GA$1,0),FALSE)</f>
        <v>514881</v>
      </c>
      <c r="F34" s="31"/>
    </row>
    <row r="35" spans="1:6" ht="12.75" customHeight="1">
      <c r="A35" s="49" t="s">
        <v>406</v>
      </c>
      <c r="B35" s="44" t="s">
        <v>775</v>
      </c>
      <c r="C35" s="50"/>
      <c r="D35" s="51" t="s">
        <v>776</v>
      </c>
      <c r="E35" s="52">
        <f>VLOOKUP($B$6,'Rådata institut'!$A$1:$GA$98,MATCH('Tabel 4.1'!$D35,'Rådata institut'!$A$1:$GA$1,0),FALSE)</f>
        <v>0</v>
      </c>
      <c r="F35" s="31"/>
    </row>
    <row r="36" spans="1:6" ht="12.75" customHeight="1">
      <c r="A36" s="49" t="s">
        <v>409</v>
      </c>
      <c r="B36" s="44" t="s">
        <v>777</v>
      </c>
      <c r="C36" s="50"/>
      <c r="D36" s="51" t="s">
        <v>778</v>
      </c>
      <c r="E36" s="52">
        <f>VLOOKUP($B$6,'Rådata institut'!$A$1:$GA$98,MATCH('Tabel 4.1'!$D36,'Rådata institut'!$A$1:$GA$1,0),FALSE)</f>
        <v>0</v>
      </c>
      <c r="F36" s="31"/>
    </row>
    <row r="37" spans="1:6" ht="12.75" customHeight="1">
      <c r="A37" s="49" t="s">
        <v>412</v>
      </c>
      <c r="B37" s="44" t="s">
        <v>779</v>
      </c>
      <c r="C37" s="50"/>
      <c r="D37" s="51" t="s">
        <v>780</v>
      </c>
      <c r="E37" s="52">
        <f>VLOOKUP($B$6,'Rådata institut'!$A$1:$GA$98,MATCH('Tabel 4.1'!$D37,'Rådata institut'!$A$1:$GA$1,0),FALSE)</f>
        <v>0</v>
      </c>
      <c r="F37" s="31"/>
    </row>
    <row r="38" spans="1:6" ht="12.75" customHeight="1">
      <c r="A38" s="49" t="s">
        <v>415</v>
      </c>
      <c r="B38" s="53" t="s">
        <v>781</v>
      </c>
      <c r="C38" s="50"/>
      <c r="D38" s="51" t="s">
        <v>782</v>
      </c>
      <c r="E38" s="89">
        <f>VLOOKUP($B$6,'Rådata institut'!$A$1:$GA$98,MATCH('Tabel 4.1'!$D38,'Rådata institut'!$A$1:$GA$1,0),FALSE)</f>
        <v>1720880</v>
      </c>
      <c r="F38" s="31"/>
    </row>
    <row r="39" spans="1:6" ht="12.75" customHeight="1">
      <c r="A39" s="49" t="s">
        <v>418</v>
      </c>
      <c r="B39" s="44" t="s">
        <v>783</v>
      </c>
      <c r="C39" s="50"/>
      <c r="D39" s="51" t="s">
        <v>784</v>
      </c>
      <c r="E39" s="52">
        <f>VLOOKUP($B$6,'Rådata institut'!$A$1:$GA$98,MATCH('Tabel 4.1'!$D39,'Rådata institut'!$A$1:$GA$1,0),FALSE)</f>
        <v>0</v>
      </c>
      <c r="F39" s="31"/>
    </row>
    <row r="40" spans="1:6" ht="12.75" customHeight="1">
      <c r="A40" s="49" t="s">
        <v>421</v>
      </c>
      <c r="B40" s="44" t="s">
        <v>785</v>
      </c>
      <c r="C40" s="50"/>
      <c r="D40" s="51" t="s">
        <v>786</v>
      </c>
      <c r="E40" s="52">
        <f>VLOOKUP($B$6,'Rådata institut'!$A$1:$GA$98,MATCH('Tabel 4.1'!$D40,'Rådata institut'!$A$1:$GA$1,0),FALSE)</f>
        <v>0</v>
      </c>
      <c r="F40" s="31"/>
    </row>
    <row r="41" spans="1:6" ht="12.75" customHeight="1">
      <c r="A41" s="49" t="s">
        <v>787</v>
      </c>
      <c r="B41" s="44" t="s">
        <v>788</v>
      </c>
      <c r="C41" s="50"/>
      <c r="D41" s="51" t="s">
        <v>789</v>
      </c>
      <c r="E41" s="52">
        <f>VLOOKUP($B$6,'Rådata institut'!$A$1:$GA$98,MATCH('Tabel 4.1'!$D41,'Rådata institut'!$A$1:$GA$1,0),FALSE)</f>
        <v>0</v>
      </c>
      <c r="F41" s="31"/>
    </row>
    <row r="42" spans="1:6" ht="12.75" customHeight="1">
      <c r="A42" s="49" t="s">
        <v>427</v>
      </c>
      <c r="B42" s="53" t="s">
        <v>790</v>
      </c>
      <c r="C42" s="50"/>
      <c r="D42" s="51" t="s">
        <v>791</v>
      </c>
      <c r="E42" s="89">
        <f>VLOOKUP($B$6,'Rådata institut'!$A$1:$GA$98,MATCH('Tabel 4.1'!$D42,'Rådata institut'!$A$1:$GA$1,0),FALSE)</f>
        <v>0</v>
      </c>
      <c r="F42" s="31"/>
    </row>
    <row r="43" spans="1:6" ht="12.75" customHeight="1">
      <c r="A43" s="49" t="s">
        <v>598</v>
      </c>
      <c r="B43" s="53" t="s">
        <v>792</v>
      </c>
      <c r="C43" s="50"/>
      <c r="D43" s="51" t="s">
        <v>793</v>
      </c>
      <c r="E43" s="89">
        <f>VLOOKUP($B$6,'Rådata institut'!$A$1:$GA$98,MATCH('Tabel 4.1'!$D43,'Rådata institut'!$A$1:$GA$1,0),FALSE)</f>
        <v>1720880</v>
      </c>
      <c r="F43" s="31"/>
    </row>
    <row r="44" spans="1:7" ht="15">
      <c r="A44" s="31"/>
      <c r="B44" s="31"/>
      <c r="C44" s="31"/>
      <c r="D44" s="61"/>
      <c r="E44" s="62"/>
      <c r="F44" s="31"/>
      <c r="G44" s="31"/>
    </row>
    <row r="45" spans="4:6" ht="15" hidden="1">
      <c r="D45" s="64"/>
      <c r="E45" s="65"/>
      <c r="F45" s="31"/>
    </row>
    <row r="46" spans="4:6" ht="15" hidden="1">
      <c r="D46" s="64"/>
      <c r="E46" s="65"/>
      <c r="F46" s="31"/>
    </row>
    <row r="47" spans="4:6" ht="15" hidden="1">
      <c r="D47" s="64"/>
      <c r="E47" s="65"/>
      <c r="F47" s="31"/>
    </row>
    <row r="48" spans="2:6" ht="15" hidden="1">
      <c r="B48" s="49"/>
      <c r="C48" s="44"/>
      <c r="D48" s="50"/>
      <c r="E48" s="51"/>
      <c r="F48" s="66"/>
    </row>
    <row r="49" ht="15" hidden="1">
      <c r="F49" s="31"/>
    </row>
    <row r="50" ht="15" hidden="1">
      <c r="F50" s="31"/>
    </row>
    <row r="51" ht="15" hidden="1">
      <c r="F51" s="31"/>
    </row>
    <row r="52" ht="15" hidden="1">
      <c r="F52" s="31"/>
    </row>
    <row r="53" ht="15" hidden="1">
      <c r="F53" s="31"/>
    </row>
    <row r="54" ht="15" hidden="1">
      <c r="F54" s="31"/>
    </row>
  </sheetData>
  <sheetProtection/>
  <mergeCells count="3">
    <mergeCell ref="A1:B1"/>
    <mergeCell ref="A2:B2"/>
    <mergeCell ref="A3:B3"/>
  </mergeCells>
  <dataValidations count="1"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1:G48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3" customWidth="1"/>
    <col min="4" max="4" width="8.28125" style="0" customWidth="1"/>
    <col min="5" max="5" width="11.28125" style="0" customWidth="1"/>
    <col min="6" max="6" width="1.8515625" style="0" customWidth="1"/>
    <col min="7" max="7" width="9.140625" style="0" hidden="1" customWidth="1"/>
    <col min="8" max="16384" width="0" style="0" hidden="1" customWidth="1"/>
  </cols>
  <sheetData>
    <row r="1" spans="1:2" ht="12.75" customHeight="1">
      <c r="A1" s="130" t="s">
        <v>958</v>
      </c>
      <c r="B1" s="130"/>
    </row>
    <row r="2" spans="1:6" ht="22.5" customHeight="1">
      <c r="A2" s="132" t="s">
        <v>794</v>
      </c>
      <c r="B2" s="132"/>
      <c r="C2" s="30"/>
      <c r="D2" s="30"/>
      <c r="E2" s="30"/>
      <c r="F2" s="30"/>
    </row>
    <row r="3" spans="1:6" ht="70.5" customHeight="1">
      <c r="A3" s="131" t="s">
        <v>795</v>
      </c>
      <c r="B3" s="131"/>
      <c r="C3" s="29"/>
      <c r="D3" s="29"/>
      <c r="E3" s="29"/>
      <c r="F3" s="30"/>
    </row>
    <row r="4" spans="1:6" ht="15">
      <c r="A4" s="33" t="s">
        <v>334</v>
      </c>
      <c r="B4" s="33"/>
      <c r="C4" s="34"/>
      <c r="D4" s="35" t="s">
        <v>335</v>
      </c>
      <c r="E4" s="36"/>
      <c r="F4" s="31"/>
    </row>
    <row r="5" spans="1:6" ht="15">
      <c r="A5" s="37"/>
      <c r="B5" s="37"/>
      <c r="C5" s="38"/>
      <c r="D5" s="39" t="s">
        <v>336</v>
      </c>
      <c r="E5" s="40">
        <f>VLOOKUP($B$6,'Rådata institut'!$A$1:$GA$98,MATCH('Tabel 4.2'!$D5,'Rådata institut'!$A$1:$GA$1,0),FALSE)</f>
        <v>50043</v>
      </c>
      <c r="F5" s="31"/>
    </row>
    <row r="6" spans="1:6" ht="15">
      <c r="A6" s="41"/>
      <c r="B6" s="41" t="s">
        <v>1289</v>
      </c>
      <c r="C6" s="42"/>
      <c r="D6" s="39" t="s">
        <v>337</v>
      </c>
      <c r="E6" s="40">
        <f>VLOOKUP($B$6,'Rådata institut'!$A$1:$GA$98,MATCH('Tabel 4.2'!$D6,'Rådata institut'!$A$1:$GA$1,0),FALSE)</f>
        <v>201112</v>
      </c>
      <c r="F6" s="31"/>
    </row>
    <row r="7" spans="1:6" ht="15">
      <c r="A7" s="34"/>
      <c r="B7" s="34"/>
      <c r="C7" s="43"/>
      <c r="D7" s="44"/>
      <c r="E7" s="40"/>
      <c r="F7" s="31"/>
    </row>
    <row r="8" spans="1:7" ht="23.25" customHeight="1">
      <c r="A8" s="45" t="s">
        <v>338</v>
      </c>
      <c r="B8" s="45"/>
      <c r="C8" s="46"/>
      <c r="D8" s="47" t="s">
        <v>339</v>
      </c>
      <c r="E8" s="48" t="s">
        <v>206</v>
      </c>
      <c r="F8" s="31"/>
      <c r="G8" s="63"/>
    </row>
    <row r="9" spans="1:7" ht="12.75" customHeight="1">
      <c r="A9" s="60" t="s">
        <v>719</v>
      </c>
      <c r="B9" s="53" t="s">
        <v>135</v>
      </c>
      <c r="C9" s="50"/>
      <c r="D9" s="51"/>
      <c r="E9" s="52"/>
      <c r="F9" s="31"/>
      <c r="G9" s="67"/>
    </row>
    <row r="10" spans="1:6" ht="12.75" customHeight="1">
      <c r="A10" s="49" t="s">
        <v>720</v>
      </c>
      <c r="B10" s="44" t="s">
        <v>721</v>
      </c>
      <c r="C10" s="50"/>
      <c r="D10" s="51" t="s">
        <v>796</v>
      </c>
      <c r="E10" s="52">
        <f>VLOOKUP($B$6,'Rådata institut'!$A$1:$GA$98,MATCH('Tabel 4.2'!$D10,'Rådata institut'!$A$1:$GA$1,0),FALSE)</f>
        <v>-12786</v>
      </c>
      <c r="F10" s="31"/>
    </row>
    <row r="11" spans="1:6" ht="12.75" customHeight="1">
      <c r="A11" s="49" t="s">
        <v>723</v>
      </c>
      <c r="B11" s="44" t="s">
        <v>724</v>
      </c>
      <c r="C11" s="50"/>
      <c r="D11" s="51" t="s">
        <v>797</v>
      </c>
      <c r="E11" s="52">
        <f>VLOOKUP($B$6,'Rådata institut'!$A$1:$GA$98,MATCH('Tabel 4.2'!$D11,'Rådata institut'!$A$1:$GA$1,0),FALSE)</f>
        <v>-264300</v>
      </c>
      <c r="F11" s="31"/>
    </row>
    <row r="12" spans="1:6" ht="12.75" customHeight="1">
      <c r="A12" s="49" t="s">
        <v>534</v>
      </c>
      <c r="B12" s="44" t="s">
        <v>726</v>
      </c>
      <c r="C12" s="50"/>
      <c r="D12" s="51" t="s">
        <v>798</v>
      </c>
      <c r="E12" s="52">
        <f>VLOOKUP($B$6,'Rådata institut'!$A$1:$GA$98,MATCH('Tabel 4.2'!$D12,'Rådata institut'!$A$1:$GA$1,0),FALSE)</f>
        <v>0</v>
      </c>
      <c r="F12" s="31"/>
    </row>
    <row r="13" spans="1:6" ht="12.75" customHeight="1">
      <c r="A13" s="49" t="s">
        <v>537</v>
      </c>
      <c r="B13" s="44" t="s">
        <v>799</v>
      </c>
      <c r="C13" s="50"/>
      <c r="D13" s="51" t="s">
        <v>800</v>
      </c>
      <c r="E13" s="52">
        <f>VLOOKUP($B$6,'Rådata institut'!$A$1:$GA$98,MATCH('Tabel 4.2'!$D13,'Rådata institut'!$A$1:$GA$1,0),FALSE)</f>
        <v>-23761</v>
      </c>
      <c r="F13" s="31"/>
    </row>
    <row r="14" spans="1:6" ht="12.75" customHeight="1">
      <c r="A14" s="49" t="s">
        <v>352</v>
      </c>
      <c r="B14" s="44" t="s">
        <v>730</v>
      </c>
      <c r="C14" s="50"/>
      <c r="D14" s="51" t="s">
        <v>801</v>
      </c>
      <c r="E14" s="52">
        <f>VLOOKUP($B$6,'Rådata institut'!$A$1:$GA$98,MATCH('Tabel 4.2'!$D14,'Rådata institut'!$A$1:$GA$1,0),FALSE)</f>
        <v>-544</v>
      </c>
      <c r="F14" s="31"/>
    </row>
    <row r="15" spans="1:6" ht="12.75" customHeight="1">
      <c r="A15" s="49" t="s">
        <v>732</v>
      </c>
      <c r="B15" s="44" t="s">
        <v>733</v>
      </c>
      <c r="C15" s="50"/>
      <c r="D15" s="51" t="s">
        <v>802</v>
      </c>
      <c r="E15" s="52">
        <f>VLOOKUP($B$6,'Rådata institut'!$A$1:$GA$98,MATCH('Tabel 4.2'!$D15,'Rådata institut'!$A$1:$GA$1,0),FALSE)</f>
        <v>0</v>
      </c>
      <c r="F15" s="31"/>
    </row>
    <row r="16" spans="1:6" ht="12.75" customHeight="1">
      <c r="A16" s="49" t="s">
        <v>803</v>
      </c>
      <c r="B16" s="44" t="s">
        <v>735</v>
      </c>
      <c r="C16" s="50"/>
      <c r="D16" s="51" t="s">
        <v>804</v>
      </c>
      <c r="E16" s="52">
        <f>VLOOKUP($B$6,'Rådata institut'!$A$1:$GA$98,MATCH('Tabel 4.2'!$D16,'Rådata institut'!$A$1:$GA$1,0),FALSE)</f>
        <v>0</v>
      </c>
      <c r="F16" s="31"/>
    </row>
    <row r="17" spans="1:6" ht="12.75" customHeight="1">
      <c r="A17" s="49" t="s">
        <v>737</v>
      </c>
      <c r="B17" s="44" t="s">
        <v>738</v>
      </c>
      <c r="C17" s="50"/>
      <c r="D17" s="51" t="s">
        <v>805</v>
      </c>
      <c r="E17" s="52">
        <f>VLOOKUP($B$6,'Rådata institut'!$A$1:$GA$98,MATCH('Tabel 4.2'!$D17,'Rådata institut'!$A$1:$GA$1,0),FALSE)</f>
        <v>-3531</v>
      </c>
      <c r="F17" s="31"/>
    </row>
    <row r="18" spans="1:6" ht="12.75" customHeight="1">
      <c r="A18" s="49" t="s">
        <v>740</v>
      </c>
      <c r="B18" s="53" t="s">
        <v>741</v>
      </c>
      <c r="C18" s="50"/>
      <c r="D18" s="51" t="s">
        <v>806</v>
      </c>
      <c r="E18" s="89">
        <f>VLOOKUP($B$6,'Rådata institut'!$A$1:$GA$98,MATCH('Tabel 4.2'!$D18,'Rådata institut'!$A$1:$GA$1,0),FALSE)</f>
        <v>-304922</v>
      </c>
      <c r="F18" s="31"/>
    </row>
    <row r="19" spans="1:6" s="8" customFormat="1" ht="12.75" customHeight="1">
      <c r="A19" s="60" t="s">
        <v>743</v>
      </c>
      <c r="B19" s="53" t="s">
        <v>145</v>
      </c>
      <c r="C19" s="68"/>
      <c r="D19" s="69"/>
      <c r="E19" s="52"/>
      <c r="F19" s="70"/>
    </row>
    <row r="20" spans="1:6" ht="12.75" customHeight="1">
      <c r="A20" s="49" t="s">
        <v>367</v>
      </c>
      <c r="B20" s="44" t="s">
        <v>744</v>
      </c>
      <c r="C20" s="50"/>
      <c r="D20" s="51" t="s">
        <v>807</v>
      </c>
      <c r="E20" s="52">
        <f>VLOOKUP($B$6,'Rådata institut'!$A$1:$GA$98,MATCH('Tabel 4.2'!$D20,'Rådata institut'!$A$1:$GA$1,0),FALSE)</f>
        <v>-339580</v>
      </c>
      <c r="F20" s="31"/>
    </row>
    <row r="21" spans="1:6" ht="12.75" customHeight="1">
      <c r="A21" s="49" t="s">
        <v>655</v>
      </c>
      <c r="B21" s="44" t="s">
        <v>746</v>
      </c>
      <c r="C21" s="50"/>
      <c r="D21" s="51" t="s">
        <v>808</v>
      </c>
      <c r="E21" s="52">
        <f>VLOOKUP($B$6,'Rådata institut'!$A$1:$GA$98,MATCH('Tabel 4.2'!$D21,'Rådata institut'!$A$1:$GA$1,0),FALSE)</f>
        <v>-215143</v>
      </c>
      <c r="F21" s="31"/>
    </row>
    <row r="22" spans="1:6" ht="12.75" customHeight="1">
      <c r="A22" s="49" t="s">
        <v>373</v>
      </c>
      <c r="B22" s="44" t="s">
        <v>748</v>
      </c>
      <c r="C22" s="50"/>
      <c r="D22" s="51" t="s">
        <v>809</v>
      </c>
      <c r="E22" s="52">
        <f>VLOOKUP($B$6,'Rådata institut'!$A$1:$GA$98,MATCH('Tabel 4.2'!$D22,'Rådata institut'!$A$1:$GA$1,0),FALSE)</f>
        <v>-19356</v>
      </c>
      <c r="F22" s="31"/>
    </row>
    <row r="23" spans="1:6" ht="12.75" customHeight="1">
      <c r="A23" s="49" t="s">
        <v>376</v>
      </c>
      <c r="B23" s="44" t="s">
        <v>750</v>
      </c>
      <c r="C23" s="50"/>
      <c r="D23" s="51" t="s">
        <v>810</v>
      </c>
      <c r="E23" s="52">
        <f>VLOOKUP($B$6,'Rådata institut'!$A$1:$GA$98,MATCH('Tabel 4.2'!$D23,'Rådata institut'!$A$1:$GA$1,0),FALSE)</f>
        <v>-19046</v>
      </c>
      <c r="F23" s="31"/>
    </row>
    <row r="24" spans="1:6" ht="12.75" customHeight="1">
      <c r="A24" s="49" t="s">
        <v>379</v>
      </c>
      <c r="B24" s="44" t="s">
        <v>752</v>
      </c>
      <c r="C24" s="50"/>
      <c r="D24" s="51" t="s">
        <v>811</v>
      </c>
      <c r="E24" s="52">
        <f>VLOOKUP($B$6,'Rådata institut'!$A$1:$GA$98,MATCH('Tabel 4.2'!$D24,'Rådata institut'!$A$1:$GA$1,0),FALSE)</f>
        <v>-27031</v>
      </c>
      <c r="F24" s="31"/>
    </row>
    <row r="25" spans="1:6" ht="12.75" customHeight="1">
      <c r="A25" s="49" t="s">
        <v>812</v>
      </c>
      <c r="B25" s="53" t="s">
        <v>754</v>
      </c>
      <c r="C25" s="50"/>
      <c r="D25" s="51" t="s">
        <v>813</v>
      </c>
      <c r="E25" s="89">
        <f>VLOOKUP($B$6,'Rådata institut'!$A$1:$GA$98,MATCH('Tabel 4.2'!$D25,'Rådata institut'!$A$1:$GA$1,0),FALSE)</f>
        <v>-620156</v>
      </c>
      <c r="F25" s="31"/>
    </row>
    <row r="26" spans="1:6" s="8" customFormat="1" ht="12.75" customHeight="1">
      <c r="A26" s="60" t="s">
        <v>756</v>
      </c>
      <c r="B26" s="53" t="s">
        <v>152</v>
      </c>
      <c r="C26" s="68"/>
      <c r="D26" s="69"/>
      <c r="E26" s="52"/>
      <c r="F26" s="70"/>
    </row>
    <row r="27" spans="1:6" ht="12.75" customHeight="1">
      <c r="A27" s="49" t="s">
        <v>757</v>
      </c>
      <c r="B27" s="44" t="s">
        <v>758</v>
      </c>
      <c r="C27" s="50"/>
      <c r="D27" s="51" t="s">
        <v>814</v>
      </c>
      <c r="E27" s="52">
        <f>VLOOKUP($B$6,'Rådata institut'!$A$1:$GA$98,MATCH('Tabel 4.2'!$D27,'Rådata institut'!$A$1:$GA$1,0),FALSE)</f>
        <v>-897</v>
      </c>
      <c r="F27" s="31"/>
    </row>
    <row r="28" spans="1:6" ht="12.75" customHeight="1">
      <c r="A28" s="49" t="s">
        <v>388</v>
      </c>
      <c r="B28" s="44" t="s">
        <v>760</v>
      </c>
      <c r="C28" s="50"/>
      <c r="D28" s="51" t="s">
        <v>815</v>
      </c>
      <c r="E28" s="52">
        <f>VLOOKUP($B$6,'Rådata institut'!$A$1:$GA$98,MATCH('Tabel 4.2'!$D28,'Rådata institut'!$A$1:$GA$1,0),FALSE)</f>
        <v>-267392</v>
      </c>
      <c r="F28" s="31"/>
    </row>
    <row r="29" spans="1:6" ht="12.75" customHeight="1">
      <c r="A29" s="49" t="s">
        <v>762</v>
      </c>
      <c r="B29" s="44" t="s">
        <v>816</v>
      </c>
      <c r="C29" s="50"/>
      <c r="D29" s="51" t="s">
        <v>817</v>
      </c>
      <c r="E29" s="52">
        <f>VLOOKUP($B$6,'Rådata institut'!$A$1:$GA$98,MATCH('Tabel 4.2'!$D29,'Rådata institut'!$A$1:$GA$1,0),FALSE)</f>
        <v>0</v>
      </c>
      <c r="F29" s="31"/>
    </row>
    <row r="30" spans="1:6" ht="12.75" customHeight="1">
      <c r="A30" s="49" t="s">
        <v>818</v>
      </c>
      <c r="B30" s="53" t="s">
        <v>765</v>
      </c>
      <c r="C30" s="50"/>
      <c r="D30" s="51" t="s">
        <v>819</v>
      </c>
      <c r="E30" s="89">
        <f>VLOOKUP($B$6,'Rådata institut'!$A$1:$GA$98,MATCH('Tabel 4.2'!$D30,'Rådata institut'!$A$1:$GA$1,0),FALSE)</f>
        <v>-268289</v>
      </c>
      <c r="F30" s="31"/>
    </row>
    <row r="31" spans="1:6" s="8" customFormat="1" ht="12.75" customHeight="1">
      <c r="A31" s="60" t="s">
        <v>767</v>
      </c>
      <c r="B31" s="53" t="s">
        <v>157</v>
      </c>
      <c r="C31" s="68"/>
      <c r="D31" s="69"/>
      <c r="E31" s="52"/>
      <c r="F31" s="70"/>
    </row>
    <row r="32" spans="1:6" ht="12.75" customHeight="1">
      <c r="A32" s="49" t="s">
        <v>397</v>
      </c>
      <c r="B32" s="44" t="s">
        <v>768</v>
      </c>
      <c r="C32" s="50"/>
      <c r="D32" s="51" t="s">
        <v>820</v>
      </c>
      <c r="E32" s="52">
        <f>VLOOKUP($B$6,'Rådata institut'!$A$1:$GA$98,MATCH('Tabel 4.2'!$D32,'Rådata institut'!$A$1:$GA$1,0),FALSE)</f>
        <v>-48017</v>
      </c>
      <c r="F32" s="31"/>
    </row>
    <row r="33" spans="1:6" ht="12.75" customHeight="1">
      <c r="A33" s="49" t="s">
        <v>400</v>
      </c>
      <c r="B33" s="44" t="s">
        <v>771</v>
      </c>
      <c r="C33" s="50"/>
      <c r="D33" s="51" t="s">
        <v>821</v>
      </c>
      <c r="E33" s="52">
        <f>VLOOKUP($B$6,'Rådata institut'!$A$1:$GA$98,MATCH('Tabel 4.2'!$D33,'Rådata institut'!$A$1:$GA$1,0),FALSE)</f>
        <v>-187684</v>
      </c>
      <c r="F33" s="31"/>
    </row>
    <row r="34" spans="1:6" ht="12.75" customHeight="1">
      <c r="A34" s="49" t="s">
        <v>403</v>
      </c>
      <c r="B34" s="53" t="s">
        <v>773</v>
      </c>
      <c r="C34" s="50"/>
      <c r="D34" s="51" t="s">
        <v>822</v>
      </c>
      <c r="E34" s="89">
        <f>VLOOKUP($B$6,'Rådata institut'!$A$1:$GA$98,MATCH('Tabel 4.2'!$D34,'Rådata institut'!$A$1:$GA$1,0),FALSE)</f>
        <v>-235701</v>
      </c>
      <c r="F34" s="31"/>
    </row>
    <row r="35" spans="1:6" ht="12.75" customHeight="1">
      <c r="A35" s="49" t="s">
        <v>823</v>
      </c>
      <c r="B35" s="44" t="s">
        <v>775</v>
      </c>
      <c r="C35" s="50"/>
      <c r="D35" s="51" t="s">
        <v>824</v>
      </c>
      <c r="E35" s="52">
        <f>VLOOKUP($B$6,'Rådata institut'!$A$1:$GA$98,MATCH('Tabel 4.2'!$D35,'Rådata institut'!$A$1:$GA$1,0),FALSE)</f>
        <v>0</v>
      </c>
      <c r="F35" s="31"/>
    </row>
    <row r="36" spans="1:6" ht="12.75" customHeight="1">
      <c r="A36" s="49" t="s">
        <v>409</v>
      </c>
      <c r="B36" s="44" t="s">
        <v>777</v>
      </c>
      <c r="C36" s="50"/>
      <c r="D36" s="51" t="s">
        <v>825</v>
      </c>
      <c r="E36" s="52">
        <f>VLOOKUP($B$6,'Rådata institut'!$A$1:$GA$98,MATCH('Tabel 4.2'!$D36,'Rådata institut'!$A$1:$GA$1,0),FALSE)</f>
        <v>0</v>
      </c>
      <c r="F36" s="31"/>
    </row>
    <row r="37" spans="1:6" ht="12.75" customHeight="1">
      <c r="A37" s="49" t="s">
        <v>412</v>
      </c>
      <c r="B37" s="44" t="s">
        <v>779</v>
      </c>
      <c r="C37" s="50"/>
      <c r="D37" s="51" t="s">
        <v>826</v>
      </c>
      <c r="E37" s="52">
        <f>VLOOKUP($B$6,'Rådata institut'!$A$1:$GA$98,MATCH('Tabel 4.2'!$D37,'Rådata institut'!$A$1:$GA$1,0),FALSE)</f>
        <v>0</v>
      </c>
      <c r="F37" s="31"/>
    </row>
    <row r="38" spans="1:6" ht="12.75" customHeight="1">
      <c r="A38" s="49" t="s">
        <v>415</v>
      </c>
      <c r="B38" s="53" t="s">
        <v>781</v>
      </c>
      <c r="C38" s="50"/>
      <c r="D38" s="51" t="s">
        <v>827</v>
      </c>
      <c r="E38" s="89">
        <f>VLOOKUP($B$6,'Rådata institut'!$A$1:$GA$98,MATCH('Tabel 4.2'!$D38,'Rådata institut'!$A$1:$GA$1,0),FALSE)</f>
        <v>-1429068</v>
      </c>
      <c r="F38" s="31"/>
    </row>
    <row r="39" spans="1:6" ht="12.75" customHeight="1">
      <c r="A39" s="49" t="s">
        <v>418</v>
      </c>
      <c r="B39" s="44" t="s">
        <v>783</v>
      </c>
      <c r="C39" s="50"/>
      <c r="D39" s="51" t="s">
        <v>828</v>
      </c>
      <c r="E39" s="52">
        <f>VLOOKUP($B$6,'Rådata institut'!$A$1:$GA$98,MATCH('Tabel 4.2'!$D39,'Rådata institut'!$A$1:$GA$1,0),FALSE)</f>
        <v>0</v>
      </c>
      <c r="F39" s="31"/>
    </row>
    <row r="40" spans="1:6" ht="12.75" customHeight="1">
      <c r="A40" s="49" t="s">
        <v>421</v>
      </c>
      <c r="B40" s="44" t="s">
        <v>785</v>
      </c>
      <c r="C40" s="50"/>
      <c r="D40" s="51" t="s">
        <v>829</v>
      </c>
      <c r="E40" s="52">
        <f>VLOOKUP($B$6,'Rådata institut'!$A$1:$GA$98,MATCH('Tabel 4.2'!$D40,'Rådata institut'!$A$1:$GA$1,0),FALSE)</f>
        <v>0</v>
      </c>
      <c r="F40" s="31"/>
    </row>
    <row r="41" spans="1:6" ht="12.75" customHeight="1">
      <c r="A41" s="49" t="s">
        <v>424</v>
      </c>
      <c r="B41" s="44" t="s">
        <v>788</v>
      </c>
      <c r="C41" s="50"/>
      <c r="D41" s="51" t="s">
        <v>830</v>
      </c>
      <c r="E41" s="52">
        <f>VLOOKUP($B$6,'Rådata institut'!$A$1:$GA$98,MATCH('Tabel 4.2'!$D41,'Rådata institut'!$A$1:$GA$1,0),FALSE)</f>
        <v>0</v>
      </c>
      <c r="F41" s="31"/>
    </row>
    <row r="42" spans="1:6" ht="12.75" customHeight="1">
      <c r="A42" s="49" t="s">
        <v>427</v>
      </c>
      <c r="B42" s="53" t="s">
        <v>790</v>
      </c>
      <c r="C42" s="50"/>
      <c r="D42" s="51" t="s">
        <v>831</v>
      </c>
      <c r="E42" s="89">
        <f>VLOOKUP($B$6,'Rådata institut'!$A$1:$GA$98,MATCH('Tabel 4.2'!$D42,'Rådata institut'!$A$1:$GA$1,0),FALSE)</f>
        <v>0</v>
      </c>
      <c r="F42" s="31"/>
    </row>
    <row r="43" spans="1:6" ht="12.75" customHeight="1">
      <c r="A43" s="49" t="s">
        <v>430</v>
      </c>
      <c r="B43" s="53" t="s">
        <v>792</v>
      </c>
      <c r="C43" s="50"/>
      <c r="D43" s="51" t="s">
        <v>832</v>
      </c>
      <c r="E43" s="89">
        <f>VLOOKUP($B$6,'Rådata institut'!$A$1:$GA$98,MATCH('Tabel 4.2'!$D43,'Rådata institut'!$A$1:$GA$1,0),FALSE)</f>
        <v>-1429068</v>
      </c>
      <c r="F43" s="31"/>
    </row>
    <row r="44" spans="1:7" ht="15">
      <c r="A44" s="31"/>
      <c r="B44" s="31"/>
      <c r="C44" s="31"/>
      <c r="D44" s="61"/>
      <c r="E44" s="62"/>
      <c r="F44" s="31"/>
      <c r="G44" s="31"/>
    </row>
    <row r="45" spans="4:6" ht="15" hidden="1">
      <c r="D45" s="64"/>
      <c r="E45" s="65"/>
      <c r="F45" s="31"/>
    </row>
    <row r="46" spans="4:6" ht="15" hidden="1">
      <c r="D46" s="64"/>
      <c r="E46" s="65"/>
      <c r="F46" s="31"/>
    </row>
    <row r="47" spans="4:6" ht="15" hidden="1">
      <c r="D47" s="64"/>
      <c r="E47" s="65"/>
      <c r="F47" s="31"/>
    </row>
    <row r="48" ht="15" hidden="1">
      <c r="F48" s="31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</sheetPr>
  <dimension ref="A1:F1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41.140625" style="0" customWidth="1"/>
    <col min="2" max="4" width="16.00390625" style="0" customWidth="1"/>
    <col min="5" max="5" width="1.8515625" style="31" customWidth="1"/>
    <col min="6" max="6" width="0" style="0" hidden="1" customWidth="1"/>
    <col min="7" max="16384" width="9.140625" style="0" hidden="1" customWidth="1"/>
  </cols>
  <sheetData>
    <row r="1" ht="15">
      <c r="A1" s="84" t="s">
        <v>958</v>
      </c>
    </row>
    <row r="2" ht="21">
      <c r="A2" s="77" t="s">
        <v>994</v>
      </c>
    </row>
    <row r="3" ht="21">
      <c r="A3" s="77" t="s">
        <v>955</v>
      </c>
    </row>
    <row r="4" ht="15.75">
      <c r="A4" s="78"/>
    </row>
    <row r="5" spans="1:6" ht="15">
      <c r="A5" s="92" t="s">
        <v>956</v>
      </c>
      <c r="B5" s="93"/>
      <c r="C5" s="93"/>
      <c r="D5" s="93"/>
      <c r="E5" s="30"/>
      <c r="F5" s="79"/>
    </row>
    <row r="6" spans="1:6" ht="15">
      <c r="A6" s="93"/>
      <c r="B6" s="93"/>
      <c r="C6" s="93"/>
      <c r="D6" s="93"/>
      <c r="E6" s="30"/>
      <c r="F6" s="79"/>
    </row>
    <row r="7" spans="1:6" ht="15">
      <c r="A7" s="94" t="s">
        <v>947</v>
      </c>
      <c r="B7" s="133" t="s">
        <v>948</v>
      </c>
      <c r="C7" s="133"/>
      <c r="D7" s="133"/>
      <c r="E7" s="30"/>
      <c r="F7" s="79"/>
    </row>
    <row r="8" spans="1:6" ht="15">
      <c r="A8" s="90"/>
      <c r="B8" s="91" t="s">
        <v>949</v>
      </c>
      <c r="C8" s="91" t="s">
        <v>950</v>
      </c>
      <c r="D8" s="91" t="s">
        <v>946</v>
      </c>
      <c r="E8" s="30"/>
      <c r="F8" s="79"/>
    </row>
    <row r="9" spans="1:6" ht="15">
      <c r="A9" s="92" t="s">
        <v>951</v>
      </c>
      <c r="B9" s="125">
        <v>4928</v>
      </c>
      <c r="C9" s="91">
        <v>0</v>
      </c>
      <c r="D9" s="125">
        <v>4928</v>
      </c>
      <c r="E9" s="30"/>
      <c r="F9" s="79"/>
    </row>
    <row r="10" spans="1:6" ht="15">
      <c r="A10" s="90" t="s">
        <v>952</v>
      </c>
      <c r="B10" s="125">
        <v>4928</v>
      </c>
      <c r="C10" s="91">
        <v>0</v>
      </c>
      <c r="D10" s="125">
        <v>4928</v>
      </c>
      <c r="E10" s="30"/>
      <c r="F10" s="79"/>
    </row>
    <row r="11" spans="1:6" ht="15">
      <c r="A11" s="90"/>
      <c r="B11" s="91"/>
      <c r="C11" s="91"/>
      <c r="D11" s="91"/>
      <c r="E11" s="30"/>
      <c r="F11" s="79"/>
    </row>
    <row r="12" spans="1:6" ht="15">
      <c r="A12" s="90"/>
      <c r="B12" s="133" t="s">
        <v>953</v>
      </c>
      <c r="C12" s="133"/>
      <c r="D12" s="133"/>
      <c r="E12" s="30"/>
      <c r="F12" s="79"/>
    </row>
    <row r="13" spans="1:6" ht="15">
      <c r="A13" s="90"/>
      <c r="B13" s="91" t="s">
        <v>949</v>
      </c>
      <c r="C13" s="91" t="s">
        <v>950</v>
      </c>
      <c r="D13" s="91" t="s">
        <v>946</v>
      </c>
      <c r="E13" s="30"/>
      <c r="F13" s="79"/>
    </row>
    <row r="14" spans="1:6" ht="15">
      <c r="A14" s="92" t="s">
        <v>951</v>
      </c>
      <c r="B14" s="125">
        <v>47446</v>
      </c>
      <c r="C14" s="91">
        <v>873</v>
      </c>
      <c r="D14" s="125">
        <v>48319</v>
      </c>
      <c r="E14" s="30"/>
      <c r="F14" s="79"/>
    </row>
    <row r="15" spans="1:6" ht="15">
      <c r="A15" s="90" t="s">
        <v>952</v>
      </c>
      <c r="B15" s="125">
        <v>47447</v>
      </c>
      <c r="C15" s="91">
        <v>873</v>
      </c>
      <c r="D15" s="125">
        <v>48319</v>
      </c>
      <c r="E15" s="30"/>
      <c r="F15" s="79"/>
    </row>
    <row r="16" spans="1:6" ht="15">
      <c r="A16" s="79"/>
      <c r="B16" s="79"/>
      <c r="C16" s="79"/>
      <c r="D16" s="79"/>
      <c r="E16" s="30"/>
      <c r="F16" s="79"/>
    </row>
    <row r="17" spans="1:6" ht="15" hidden="1">
      <c r="A17" s="79"/>
      <c r="B17" s="79"/>
      <c r="C17" s="79"/>
      <c r="D17" s="79"/>
      <c r="E17" s="30"/>
      <c r="F17" s="79"/>
    </row>
    <row r="18" spans="1:6" ht="15" hidden="1">
      <c r="A18" s="79"/>
      <c r="B18" s="79"/>
      <c r="C18" s="79"/>
      <c r="D18" s="79"/>
      <c r="E18" s="30"/>
      <c r="F18" s="79"/>
    </row>
  </sheetData>
  <sheetProtection/>
  <mergeCells count="2">
    <mergeCell ref="B7:D7"/>
    <mergeCell ref="B12:D12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</sheetPr>
  <dimension ref="A1:E21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1.140625" style="0" customWidth="1"/>
    <col min="2" max="3" width="16.00390625" style="0" customWidth="1"/>
    <col min="4" max="4" width="1.8515625" style="31" customWidth="1"/>
    <col min="5" max="6" width="0" style="0" hidden="1" customWidth="1"/>
    <col min="7" max="16384" width="9.140625" style="0" hidden="1" customWidth="1"/>
  </cols>
  <sheetData>
    <row r="1" ht="15">
      <c r="A1" s="84" t="s">
        <v>958</v>
      </c>
    </row>
    <row r="2" ht="21">
      <c r="A2" s="77" t="s">
        <v>996</v>
      </c>
    </row>
    <row r="3" spans="1:3" ht="39.75" customHeight="1">
      <c r="A3" s="134" t="s">
        <v>955</v>
      </c>
      <c r="B3" s="134"/>
      <c r="C3" s="134"/>
    </row>
    <row r="4" spans="1:3" ht="15.75">
      <c r="A4" s="83"/>
      <c r="B4" s="79"/>
      <c r="C4" s="79"/>
    </row>
    <row r="5" spans="1:5" ht="15">
      <c r="A5" s="92" t="s">
        <v>960</v>
      </c>
      <c r="B5" s="90"/>
      <c r="C5" s="90"/>
      <c r="D5" s="30"/>
      <c r="E5" s="79"/>
    </row>
    <row r="6" spans="1:5" ht="15">
      <c r="A6" s="90"/>
      <c r="B6" s="90"/>
      <c r="C6" s="90"/>
      <c r="D6" s="30"/>
      <c r="E6" s="79"/>
    </row>
    <row r="7" spans="1:5" ht="15">
      <c r="A7" s="94" t="s">
        <v>947</v>
      </c>
      <c r="B7" s="95" t="s">
        <v>948</v>
      </c>
      <c r="C7" s="95" t="s">
        <v>953</v>
      </c>
      <c r="D7" s="30"/>
      <c r="E7" s="79"/>
    </row>
    <row r="8" spans="1:5" ht="15">
      <c r="A8" s="90"/>
      <c r="B8" s="91"/>
      <c r="C8" s="91"/>
      <c r="D8" s="30"/>
      <c r="E8" s="79"/>
    </row>
    <row r="9" spans="1:5" ht="15">
      <c r="A9" s="92" t="s">
        <v>763</v>
      </c>
      <c r="B9" s="91"/>
      <c r="C9" s="91"/>
      <c r="D9" s="30"/>
      <c r="E9" s="79"/>
    </row>
    <row r="10" spans="1:5" ht="15">
      <c r="A10" s="90" t="s">
        <v>952</v>
      </c>
      <c r="B10" s="125">
        <v>4928</v>
      </c>
      <c r="C10" s="125">
        <v>47446</v>
      </c>
      <c r="D10" s="30"/>
      <c r="E10" s="79"/>
    </row>
    <row r="11" spans="1:5" ht="15">
      <c r="A11" s="90" t="s">
        <v>946</v>
      </c>
      <c r="B11" s="125">
        <v>4928</v>
      </c>
      <c r="C11" s="125">
        <v>47446</v>
      </c>
      <c r="D11" s="30"/>
      <c r="E11" s="79"/>
    </row>
    <row r="12" spans="1:5" ht="15">
      <c r="A12" s="90"/>
      <c r="B12" s="91"/>
      <c r="C12" s="91"/>
      <c r="D12" s="30"/>
      <c r="E12" s="79"/>
    </row>
    <row r="13" spans="1:5" ht="15">
      <c r="A13" s="92" t="s">
        <v>957</v>
      </c>
      <c r="B13" s="91"/>
      <c r="C13" s="91"/>
      <c r="D13" s="30"/>
      <c r="E13" s="79"/>
    </row>
    <row r="14" spans="1:5" ht="15">
      <c r="A14" s="90" t="s">
        <v>952</v>
      </c>
      <c r="B14" s="125">
        <v>4928</v>
      </c>
      <c r="C14" s="125">
        <v>47446</v>
      </c>
      <c r="D14" s="30"/>
      <c r="E14" s="79"/>
    </row>
    <row r="15" spans="1:5" ht="15">
      <c r="A15" s="90" t="s">
        <v>946</v>
      </c>
      <c r="B15" s="125">
        <v>4928</v>
      </c>
      <c r="C15" s="125">
        <v>47446</v>
      </c>
      <c r="D15" s="30"/>
      <c r="E15" s="79"/>
    </row>
    <row r="16" spans="1:5" ht="15.75">
      <c r="A16" s="80"/>
      <c r="B16" s="81"/>
      <c r="C16" s="81"/>
      <c r="D16" s="30"/>
      <c r="E16" s="79"/>
    </row>
    <row r="17" spans="1:5" ht="15.75" hidden="1">
      <c r="A17" s="80"/>
      <c r="B17" s="82"/>
      <c r="C17" s="82"/>
      <c r="D17" s="30"/>
      <c r="E17" s="79"/>
    </row>
    <row r="18" spans="1:5" ht="15.75" hidden="1">
      <c r="A18" s="80"/>
      <c r="B18" s="82"/>
      <c r="C18" s="82"/>
      <c r="D18" s="30"/>
      <c r="E18" s="79"/>
    </row>
    <row r="19" spans="1:5" ht="15" hidden="1">
      <c r="A19" s="79"/>
      <c r="B19" s="79"/>
      <c r="C19" s="79"/>
      <c r="D19" s="30"/>
      <c r="E19" s="79"/>
    </row>
    <row r="20" spans="1:5" ht="15" hidden="1">
      <c r="A20" s="79"/>
      <c r="B20" s="79"/>
      <c r="C20" s="79"/>
      <c r="D20" s="30"/>
      <c r="E20" s="79"/>
    </row>
    <row r="21" spans="1:5" ht="15" hidden="1">
      <c r="A21" s="79"/>
      <c r="B21" s="79"/>
      <c r="C21" s="79"/>
      <c r="D21" s="30"/>
      <c r="E21" s="79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</sheetPr>
  <dimension ref="A1:B3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2.421875" style="71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96" t="s">
        <v>954</v>
      </c>
    </row>
    <row r="3" spans="1:2" ht="41.25" customHeight="1">
      <c r="A3" s="129" t="s">
        <v>834</v>
      </c>
      <c r="B3" s="129"/>
    </row>
    <row r="4" ht="16.5" customHeight="1">
      <c r="A4" s="1">
        <v>2011</v>
      </c>
    </row>
    <row r="5" ht="15.75" customHeight="1">
      <c r="A5" s="3"/>
    </row>
    <row r="6" ht="15">
      <c r="A6" s="3"/>
    </row>
    <row r="7" spans="1:2" ht="31.5" customHeight="1">
      <c r="A7" s="135" t="s">
        <v>835</v>
      </c>
      <c r="B7" s="135"/>
    </row>
    <row r="8" spans="1:2" ht="15">
      <c r="A8" s="5" t="s">
        <v>836</v>
      </c>
      <c r="B8" s="23" t="s">
        <v>262</v>
      </c>
    </row>
    <row r="9" ht="15">
      <c r="A9" s="3"/>
    </row>
    <row r="10" spans="1:2" ht="15">
      <c r="A10" s="18" t="s">
        <v>90</v>
      </c>
      <c r="B10" s="18" t="s">
        <v>90</v>
      </c>
    </row>
    <row r="11" spans="1:2" ht="15">
      <c r="A11" s="3" t="s">
        <v>837</v>
      </c>
      <c r="B11" s="3">
        <v>648966</v>
      </c>
    </row>
    <row r="12" spans="1:2" ht="15">
      <c r="A12" s="3" t="s">
        <v>838</v>
      </c>
      <c r="B12" s="3">
        <v>0</v>
      </c>
    </row>
    <row r="13" spans="1:2" ht="15">
      <c r="A13" s="3" t="s">
        <v>839</v>
      </c>
      <c r="B13" s="3">
        <v>0</v>
      </c>
    </row>
    <row r="14" spans="1:2" ht="15">
      <c r="A14" s="3" t="s">
        <v>840</v>
      </c>
      <c r="B14" s="3">
        <v>0</v>
      </c>
    </row>
    <row r="15" spans="1:2" s="8" customFormat="1" ht="12.75">
      <c r="A15" s="7" t="s">
        <v>841</v>
      </c>
      <c r="B15" s="7">
        <v>648966</v>
      </c>
    </row>
    <row r="16" spans="1:2" ht="15">
      <c r="A16" s="3" t="s">
        <v>842</v>
      </c>
      <c r="B16" s="3">
        <v>0</v>
      </c>
    </row>
    <row r="17" spans="1:2" ht="15">
      <c r="A17" s="3" t="s">
        <v>843</v>
      </c>
      <c r="B17" s="3">
        <v>-1274907</v>
      </c>
    </row>
    <row r="18" spans="1:2" ht="15">
      <c r="A18" s="3" t="s">
        <v>844</v>
      </c>
      <c r="B18" s="3">
        <v>0</v>
      </c>
    </row>
    <row r="19" spans="1:2" ht="15">
      <c r="A19" s="3" t="s">
        <v>845</v>
      </c>
      <c r="B19" s="3">
        <v>593986</v>
      </c>
    </row>
    <row r="20" spans="1:2" ht="15">
      <c r="A20" s="3" t="s">
        <v>14</v>
      </c>
      <c r="B20" s="3">
        <v>0</v>
      </c>
    </row>
    <row r="21" spans="1:2" s="8" customFormat="1" ht="12.75">
      <c r="A21" s="7" t="s">
        <v>846</v>
      </c>
      <c r="B21" s="7">
        <v>-680921</v>
      </c>
    </row>
    <row r="22" spans="1:2" ht="15">
      <c r="A22" s="3" t="s">
        <v>847</v>
      </c>
      <c r="B22" s="3">
        <v>0</v>
      </c>
    </row>
    <row r="23" spans="1:2" ht="15">
      <c r="A23" s="3" t="s">
        <v>848</v>
      </c>
      <c r="B23" s="3">
        <v>-34211</v>
      </c>
    </row>
    <row r="24" spans="1:2" ht="15">
      <c r="A24" s="3" t="s">
        <v>301</v>
      </c>
      <c r="B24" s="3">
        <v>0</v>
      </c>
    </row>
    <row r="25" spans="1:2" s="8" customFormat="1" ht="12.75">
      <c r="A25" s="7" t="s">
        <v>849</v>
      </c>
      <c r="B25" s="7">
        <v>-34211</v>
      </c>
    </row>
    <row r="26" spans="1:2" s="8" customFormat="1" ht="12.75">
      <c r="A26" s="7" t="s">
        <v>850</v>
      </c>
      <c r="B26" s="7">
        <v>-66166</v>
      </c>
    </row>
    <row r="27" spans="1:2" ht="15">
      <c r="A27" s="3" t="s">
        <v>851</v>
      </c>
      <c r="B27" s="3">
        <v>0</v>
      </c>
    </row>
    <row r="28" spans="1:2" ht="15">
      <c r="A28" s="3" t="s">
        <v>852</v>
      </c>
      <c r="B28" s="3">
        <v>0</v>
      </c>
    </row>
    <row r="29" spans="1:2" ht="15">
      <c r="A29" s="3" t="s">
        <v>853</v>
      </c>
      <c r="B29" s="3">
        <v>0</v>
      </c>
    </row>
    <row r="30" spans="1:2" ht="15">
      <c r="A30" s="3" t="s">
        <v>854</v>
      </c>
      <c r="B30" s="3">
        <v>186749</v>
      </c>
    </row>
    <row r="31" spans="1:2" ht="15">
      <c r="A31" s="3" t="s">
        <v>855</v>
      </c>
      <c r="B31" s="3">
        <v>42885</v>
      </c>
    </row>
    <row r="32" spans="1:2" ht="15">
      <c r="A32" s="3" t="s">
        <v>856</v>
      </c>
      <c r="B32" s="3">
        <v>-1487</v>
      </c>
    </row>
    <row r="33" spans="1:2" s="8" customFormat="1" ht="21.75">
      <c r="A33" s="7" t="s">
        <v>857</v>
      </c>
      <c r="B33" s="7">
        <v>228147</v>
      </c>
    </row>
    <row r="34" spans="1:2" ht="15">
      <c r="A34" s="3" t="s">
        <v>858</v>
      </c>
      <c r="B34" s="3">
        <v>0</v>
      </c>
    </row>
    <row r="35" spans="1:2" ht="15">
      <c r="A35" s="3" t="s">
        <v>859</v>
      </c>
      <c r="B35" s="3">
        <v>0</v>
      </c>
    </row>
    <row r="36" spans="1:2" ht="15">
      <c r="A36" s="3" t="s">
        <v>860</v>
      </c>
      <c r="B36" s="3">
        <v>0</v>
      </c>
    </row>
    <row r="37" spans="1:2" s="8" customFormat="1" ht="12.75">
      <c r="A37" s="7" t="s">
        <v>861</v>
      </c>
      <c r="B37" s="7">
        <v>228147</v>
      </c>
    </row>
    <row r="38" spans="1:2" s="8" customFormat="1" ht="12.75">
      <c r="A38" s="7" t="s">
        <v>862</v>
      </c>
      <c r="B38" s="7">
        <v>161981</v>
      </c>
    </row>
    <row r="39" ht="15"/>
  </sheetData>
  <sheetProtection/>
  <mergeCells count="2">
    <mergeCell ref="A7:B7"/>
    <mergeCell ref="A3:B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V5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4.8515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40</v>
      </c>
    </row>
    <row r="3" ht="21">
      <c r="A3" s="2" t="s">
        <v>41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42</v>
      </c>
      <c r="B7" s="6" t="s">
        <v>4</v>
      </c>
    </row>
    <row r="8" ht="15">
      <c r="A8" s="3"/>
    </row>
    <row r="9" ht="15"/>
    <row r="10" spans="1:2" ht="15">
      <c r="A10" s="9" t="s">
        <v>43</v>
      </c>
      <c r="B10" s="3">
        <v>2446044</v>
      </c>
    </row>
    <row r="11" spans="1:2" ht="15">
      <c r="A11" s="9" t="s">
        <v>44</v>
      </c>
      <c r="B11" s="3">
        <v>319031</v>
      </c>
    </row>
    <row r="12" spans="1:2" ht="15">
      <c r="A12" s="9" t="s">
        <v>45</v>
      </c>
      <c r="B12" s="3">
        <v>500579</v>
      </c>
    </row>
    <row r="13" spans="1:2" s="8" customFormat="1" ht="12.75">
      <c r="A13" s="7" t="s">
        <v>46</v>
      </c>
      <c r="B13" s="7">
        <v>819610</v>
      </c>
    </row>
    <row r="14" spans="1:2" ht="15">
      <c r="A14" s="9" t="s">
        <v>47</v>
      </c>
      <c r="B14" s="3">
        <v>2256393</v>
      </c>
    </row>
    <row r="15" spans="1:2" ht="15">
      <c r="A15" s="9" t="s">
        <v>48</v>
      </c>
      <c r="B15" s="3">
        <v>31720295</v>
      </c>
    </row>
    <row r="16" spans="1:2" ht="15">
      <c r="A16" s="9" t="s">
        <v>49</v>
      </c>
      <c r="B16" s="3">
        <v>1569490</v>
      </c>
    </row>
    <row r="17" spans="1:2" ht="15">
      <c r="A17" s="9" t="s">
        <v>50</v>
      </c>
      <c r="B17" s="3">
        <v>267016</v>
      </c>
    </row>
    <row r="18" spans="1:2" ht="15">
      <c r="A18" s="9" t="s">
        <v>51</v>
      </c>
      <c r="B18" s="3">
        <v>544</v>
      </c>
    </row>
    <row r="19" spans="1:2" s="8" customFormat="1" ht="21.75">
      <c r="A19" s="7" t="s">
        <v>52</v>
      </c>
      <c r="B19" s="7">
        <v>33557345</v>
      </c>
    </row>
    <row r="20" spans="1:2" ht="15">
      <c r="A20" s="9" t="s">
        <v>53</v>
      </c>
      <c r="B20" s="3">
        <v>3151153</v>
      </c>
    </row>
    <row r="21" spans="1:2" ht="15">
      <c r="A21" s="9" t="s">
        <v>54</v>
      </c>
      <c r="B21" s="3">
        <v>8106488</v>
      </c>
    </row>
    <row r="22" spans="1:2" ht="15">
      <c r="A22" s="9" t="s">
        <v>55</v>
      </c>
      <c r="B22" s="3">
        <v>97692067</v>
      </c>
    </row>
    <row r="23" spans="1:2" ht="15">
      <c r="A23" s="9" t="s">
        <v>56</v>
      </c>
      <c r="B23" s="3">
        <v>50</v>
      </c>
    </row>
    <row r="24" spans="1:2" ht="15">
      <c r="A24" s="9" t="s">
        <v>57</v>
      </c>
      <c r="B24" s="3">
        <v>11018</v>
      </c>
    </row>
    <row r="25" spans="1:2" ht="15">
      <c r="A25" s="9" t="s">
        <v>58</v>
      </c>
      <c r="B25" s="3">
        <v>233651</v>
      </c>
    </row>
    <row r="26" spans="1:2" ht="15">
      <c r="A26" s="9" t="s">
        <v>59</v>
      </c>
      <c r="B26" s="3">
        <v>3293328</v>
      </c>
    </row>
    <row r="27" spans="1:2" ht="15">
      <c r="A27" s="9" t="s">
        <v>60</v>
      </c>
      <c r="B27" s="3">
        <v>1335810</v>
      </c>
    </row>
    <row r="28" spans="1:2" s="8" customFormat="1" ht="21.75">
      <c r="A28" s="7" t="s">
        <v>61</v>
      </c>
      <c r="B28" s="7">
        <v>113823565</v>
      </c>
    </row>
    <row r="29" spans="1:2" ht="15">
      <c r="A29" s="9" t="s">
        <v>62</v>
      </c>
      <c r="B29" s="3">
        <v>49807</v>
      </c>
    </row>
    <row r="30" spans="1:2" s="8" customFormat="1" ht="12.75">
      <c r="A30" s="7" t="s">
        <v>63</v>
      </c>
      <c r="B30" s="7">
        <v>149687110</v>
      </c>
    </row>
    <row r="31" spans="1:2" ht="15">
      <c r="A31" s="9" t="s">
        <v>64</v>
      </c>
      <c r="B31" s="3">
        <v>1205589</v>
      </c>
    </row>
    <row r="32" spans="1:2" ht="15">
      <c r="A32" s="9" t="s">
        <v>65</v>
      </c>
      <c r="B32" s="3">
        <v>7446148</v>
      </c>
    </row>
    <row r="33" spans="1:2" ht="15">
      <c r="A33" s="9" t="s">
        <v>66</v>
      </c>
      <c r="B33" s="3">
        <v>61</v>
      </c>
    </row>
    <row r="34" spans="1:2" s="8" customFormat="1" ht="32.25">
      <c r="A34" s="7" t="s">
        <v>67</v>
      </c>
      <c r="B34" s="7">
        <v>8651798</v>
      </c>
    </row>
    <row r="35" spans="1:2" ht="15">
      <c r="A35" s="9" t="s">
        <v>68</v>
      </c>
      <c r="B35" s="3">
        <v>3129260</v>
      </c>
    </row>
    <row r="36" spans="1:2" ht="15">
      <c r="A36" s="9" t="s">
        <v>69</v>
      </c>
      <c r="B36" s="3">
        <v>129588</v>
      </c>
    </row>
    <row r="37" spans="1:2" s="8" customFormat="1" ht="21.75">
      <c r="A37" s="7" t="s">
        <v>70</v>
      </c>
      <c r="B37" s="7">
        <v>3258848</v>
      </c>
    </row>
    <row r="38" spans="1:2" ht="15">
      <c r="A38" s="9" t="s">
        <v>71</v>
      </c>
      <c r="B38" s="3">
        <v>1280327</v>
      </c>
    </row>
    <row r="39" spans="1:2" ht="15">
      <c r="A39" s="9" t="s">
        <v>72</v>
      </c>
      <c r="B39" s="3">
        <v>5945423</v>
      </c>
    </row>
    <row r="40" spans="1:2" ht="15">
      <c r="A40" s="9" t="s">
        <v>73</v>
      </c>
      <c r="B40" s="3">
        <v>5343</v>
      </c>
    </row>
    <row r="41" spans="1:2" ht="15">
      <c r="A41" s="9" t="s">
        <v>74</v>
      </c>
      <c r="B41" s="3">
        <v>736013</v>
      </c>
    </row>
    <row r="42" spans="1:2" s="8" customFormat="1" ht="12.75">
      <c r="A42" s="7" t="s">
        <v>75</v>
      </c>
      <c r="B42" s="7">
        <v>19877752</v>
      </c>
    </row>
    <row r="43" spans="1:2" ht="15">
      <c r="A43" s="9" t="s">
        <v>76</v>
      </c>
      <c r="B43" s="3">
        <v>2007</v>
      </c>
    </row>
    <row r="44" spans="1:2" ht="15">
      <c r="A44" s="9" t="s">
        <v>77</v>
      </c>
      <c r="B44" s="3">
        <v>211694</v>
      </c>
    </row>
    <row r="45" spans="1:2" ht="15">
      <c r="A45" s="9" t="s">
        <v>78</v>
      </c>
      <c r="B45" s="3">
        <v>462863</v>
      </c>
    </row>
    <row r="46" spans="1:2" ht="15">
      <c r="A46" s="9" t="s">
        <v>79</v>
      </c>
      <c r="B46" s="3">
        <v>2192236</v>
      </c>
    </row>
    <row r="47" spans="1:2" ht="15">
      <c r="A47" s="9" t="s">
        <v>80</v>
      </c>
      <c r="B47" s="3">
        <v>90447</v>
      </c>
    </row>
    <row r="48" spans="1:2" s="8" customFormat="1" ht="12.75">
      <c r="A48" s="7" t="s">
        <v>81</v>
      </c>
      <c r="B48" s="7">
        <v>2959247</v>
      </c>
    </row>
    <row r="49" spans="1:2" ht="15">
      <c r="A49" s="9" t="s">
        <v>82</v>
      </c>
      <c r="B49" s="3">
        <v>1322019</v>
      </c>
    </row>
    <row r="50" spans="1:2" ht="15">
      <c r="A50" s="9" t="s">
        <v>83</v>
      </c>
      <c r="B50" s="3">
        <v>546867</v>
      </c>
    </row>
    <row r="51" spans="1:2" s="8" customFormat="1" ht="12.75">
      <c r="A51" s="7" t="s">
        <v>84</v>
      </c>
      <c r="B51" s="7">
        <v>1868886</v>
      </c>
    </row>
    <row r="52" spans="1:2" s="8" customFormat="1" ht="12.75">
      <c r="A52" s="7" t="s">
        <v>85</v>
      </c>
      <c r="B52" s="7">
        <v>177658649</v>
      </c>
    </row>
    <row r="53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1" manualBreakCount="1">
    <brk id="42" max="1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B4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71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96" t="s">
        <v>959</v>
      </c>
    </row>
    <row r="3" spans="1:2" ht="30" customHeight="1">
      <c r="A3" s="129" t="s">
        <v>863</v>
      </c>
      <c r="B3" s="129"/>
    </row>
    <row r="4" ht="16.5" customHeight="1">
      <c r="A4" s="1">
        <v>2011</v>
      </c>
    </row>
    <row r="5" ht="15.75" customHeight="1">
      <c r="A5" s="3"/>
    </row>
    <row r="6" ht="15">
      <c r="A6" s="9"/>
    </row>
    <row r="7" spans="1:2" ht="31.5" customHeight="1">
      <c r="A7" s="136" t="s">
        <v>835</v>
      </c>
      <c r="B7" s="136"/>
    </row>
    <row r="8" spans="1:2" ht="15">
      <c r="A8" s="5" t="s">
        <v>864</v>
      </c>
      <c r="B8" s="23" t="s">
        <v>865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866</v>
      </c>
      <c r="B11" s="3">
        <v>0</v>
      </c>
    </row>
    <row r="12" spans="1:2" ht="15">
      <c r="A12" s="9" t="s">
        <v>867</v>
      </c>
      <c r="B12" s="3">
        <v>0</v>
      </c>
    </row>
    <row r="13" spans="1:2" ht="15">
      <c r="A13" s="9" t="s">
        <v>868</v>
      </c>
      <c r="B13" s="3">
        <v>0</v>
      </c>
    </row>
    <row r="14" spans="1:2" ht="15">
      <c r="A14" s="9" t="s">
        <v>869</v>
      </c>
      <c r="B14" s="3">
        <v>0</v>
      </c>
    </row>
    <row r="15" spans="1:2" ht="15">
      <c r="A15" s="9" t="s">
        <v>870</v>
      </c>
      <c r="B15" s="3">
        <v>0</v>
      </c>
    </row>
    <row r="16" spans="1:2" ht="15">
      <c r="A16" s="9" t="s">
        <v>871</v>
      </c>
      <c r="B16" s="3">
        <v>0</v>
      </c>
    </row>
    <row r="17" spans="1:2" s="8" customFormat="1" ht="21.75">
      <c r="A17" s="7" t="s">
        <v>872</v>
      </c>
      <c r="B17" s="7">
        <v>0</v>
      </c>
    </row>
    <row r="18" spans="1:2" ht="15">
      <c r="A18" s="9" t="s">
        <v>873</v>
      </c>
      <c r="B18" s="3">
        <v>680904</v>
      </c>
    </row>
    <row r="19" spans="1:2" ht="15">
      <c r="A19" s="9" t="s">
        <v>874</v>
      </c>
      <c r="B19" s="3">
        <v>0</v>
      </c>
    </row>
    <row r="20" spans="1:2" ht="15">
      <c r="A20" s="9" t="s">
        <v>875</v>
      </c>
      <c r="B20" s="3">
        <v>3781477</v>
      </c>
    </row>
    <row r="21" spans="1:2" ht="15">
      <c r="A21" s="9" t="s">
        <v>876</v>
      </c>
      <c r="B21" s="3">
        <v>0</v>
      </c>
    </row>
    <row r="22" spans="1:2" ht="15">
      <c r="A22" s="9" t="s">
        <v>877</v>
      </c>
      <c r="B22" s="3">
        <v>0</v>
      </c>
    </row>
    <row r="23" spans="1:2" ht="15">
      <c r="A23" s="9" t="s">
        <v>878</v>
      </c>
      <c r="B23" s="3">
        <v>0</v>
      </c>
    </row>
    <row r="24" spans="1:2" ht="15">
      <c r="A24" s="9" t="s">
        <v>879</v>
      </c>
      <c r="B24" s="3">
        <v>0</v>
      </c>
    </row>
    <row r="25" spans="1:2" ht="15">
      <c r="A25" s="9" t="s">
        <v>880</v>
      </c>
      <c r="B25" s="3">
        <v>0</v>
      </c>
    </row>
    <row r="26" spans="1:2" s="8" customFormat="1" ht="21.75">
      <c r="A26" s="7" t="s">
        <v>881</v>
      </c>
      <c r="B26" s="7">
        <v>4462381</v>
      </c>
    </row>
    <row r="27" spans="1:2" s="8" customFormat="1" ht="12.75">
      <c r="A27" s="7" t="s">
        <v>882</v>
      </c>
      <c r="B27" s="7">
        <v>4462381</v>
      </c>
    </row>
    <row r="28" spans="1:2" ht="15">
      <c r="A28" s="9" t="s">
        <v>883</v>
      </c>
      <c r="B28" s="3">
        <v>352417</v>
      </c>
    </row>
    <row r="29" spans="1:2" ht="15">
      <c r="A29" s="9" t="s">
        <v>884</v>
      </c>
      <c r="B29" s="3">
        <v>0</v>
      </c>
    </row>
    <row r="30" spans="1:2" ht="15">
      <c r="A30" s="9" t="s">
        <v>885</v>
      </c>
      <c r="B30" s="3">
        <v>0</v>
      </c>
    </row>
    <row r="31" spans="1:2" s="8" customFormat="1" ht="12.75">
      <c r="A31" s="7" t="s">
        <v>886</v>
      </c>
      <c r="B31" s="7">
        <v>352417</v>
      </c>
    </row>
    <row r="32" spans="1:2" ht="15">
      <c r="A32" s="9" t="s">
        <v>887</v>
      </c>
      <c r="B32" s="3">
        <v>0</v>
      </c>
    </row>
    <row r="33" spans="1:2" ht="15">
      <c r="A33" s="9" t="s">
        <v>888</v>
      </c>
      <c r="B33" s="3">
        <v>133337</v>
      </c>
    </row>
    <row r="34" spans="1:2" ht="15">
      <c r="A34" s="9" t="s">
        <v>889</v>
      </c>
      <c r="B34" s="3">
        <v>0</v>
      </c>
    </row>
    <row r="35" spans="1:2" s="8" customFormat="1" ht="12.75">
      <c r="A35" s="7" t="s">
        <v>890</v>
      </c>
      <c r="B35" s="7">
        <v>133337</v>
      </c>
    </row>
    <row r="36" spans="1:2" ht="15">
      <c r="A36" s="9" t="s">
        <v>891</v>
      </c>
      <c r="B36" s="3">
        <v>26910</v>
      </c>
    </row>
    <row r="37" spans="1:2" ht="15">
      <c r="A37" s="9" t="s">
        <v>892</v>
      </c>
      <c r="B37" s="3">
        <v>0</v>
      </c>
    </row>
    <row r="38" spans="1:2" ht="15">
      <c r="A38" s="9" t="s">
        <v>893</v>
      </c>
      <c r="B38" s="3">
        <v>20403</v>
      </c>
    </row>
    <row r="39" spans="1:2" s="8" customFormat="1" ht="12.75">
      <c r="A39" s="7" t="s">
        <v>894</v>
      </c>
      <c r="B39" s="7">
        <v>47313</v>
      </c>
    </row>
    <row r="40" spans="1:2" s="8" customFormat="1" ht="12.75">
      <c r="A40" s="7" t="s">
        <v>895</v>
      </c>
      <c r="B40" s="7">
        <v>4995448</v>
      </c>
    </row>
    <row r="41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/>
  </sheetPr>
  <dimension ref="A1:B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71" customWidth="1"/>
    <col min="2" max="2" width="14.28125" style="0" customWidth="1"/>
    <col min="3" max="3" width="1.8515625" style="0" customWidth="1"/>
    <col min="4" max="16384" width="9.140625" style="0" hidden="1" customWidth="1"/>
  </cols>
  <sheetData>
    <row r="1" ht="15">
      <c r="A1" s="84" t="s">
        <v>958</v>
      </c>
    </row>
    <row r="2" ht="21">
      <c r="A2" s="96" t="s">
        <v>995</v>
      </c>
    </row>
    <row r="3" spans="1:2" ht="25.5" customHeight="1">
      <c r="A3" s="129" t="s">
        <v>896</v>
      </c>
      <c r="B3" s="129"/>
    </row>
    <row r="4" ht="16.5" customHeight="1">
      <c r="A4" s="1">
        <v>2011</v>
      </c>
    </row>
    <row r="5" ht="15.75" customHeight="1">
      <c r="A5" s="3"/>
    </row>
    <row r="6" ht="15">
      <c r="A6" s="9"/>
    </row>
    <row r="7" spans="1:2" ht="31.5" customHeight="1">
      <c r="A7" s="136" t="s">
        <v>835</v>
      </c>
      <c r="B7" s="136"/>
    </row>
    <row r="8" spans="1:2" ht="15">
      <c r="A8" s="5" t="s">
        <v>88</v>
      </c>
      <c r="B8" s="23" t="s">
        <v>865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897</v>
      </c>
      <c r="B11" s="3">
        <v>2065817</v>
      </c>
    </row>
    <row r="12" spans="1:2" ht="15">
      <c r="A12" s="9" t="s">
        <v>898</v>
      </c>
      <c r="B12" s="3">
        <v>0</v>
      </c>
    </row>
    <row r="13" spans="1:2" ht="15">
      <c r="A13" s="9" t="s">
        <v>899</v>
      </c>
      <c r="B13" s="3">
        <v>0</v>
      </c>
    </row>
    <row r="14" spans="1:2" s="8" customFormat="1" ht="12.75">
      <c r="A14" s="7" t="s">
        <v>900</v>
      </c>
      <c r="B14" s="7">
        <v>0</v>
      </c>
    </row>
    <row r="15" spans="1:2" ht="15">
      <c r="A15" s="9" t="s">
        <v>901</v>
      </c>
      <c r="B15" s="3">
        <v>818190</v>
      </c>
    </row>
    <row r="16" spans="1:2" ht="15">
      <c r="A16" s="9" t="s">
        <v>902</v>
      </c>
      <c r="B16" s="3">
        <v>0</v>
      </c>
    </row>
    <row r="17" spans="1:2" s="8" customFormat="1" ht="12.75">
      <c r="A17" s="7" t="s">
        <v>903</v>
      </c>
      <c r="B17" s="7">
        <v>818190</v>
      </c>
    </row>
    <row r="18" spans="1:2" ht="15">
      <c r="A18" s="9" t="s">
        <v>904</v>
      </c>
      <c r="B18" s="3">
        <v>2064651</v>
      </c>
    </row>
    <row r="19" spans="1:2" ht="15">
      <c r="A19" s="9" t="s">
        <v>905</v>
      </c>
      <c r="B19" s="3">
        <v>0</v>
      </c>
    </row>
    <row r="20" spans="1:2" s="8" customFormat="1" ht="12.75">
      <c r="A20" s="7" t="s">
        <v>906</v>
      </c>
      <c r="B20" s="7">
        <v>2064651</v>
      </c>
    </row>
    <row r="21" spans="1:2" s="8" customFormat="1" ht="12.75">
      <c r="A21" s="7" t="s">
        <v>907</v>
      </c>
      <c r="B21" s="7">
        <v>2882841</v>
      </c>
    </row>
    <row r="22" spans="1:2" ht="15">
      <c r="A22" s="9" t="s">
        <v>908</v>
      </c>
      <c r="B22" s="3">
        <v>0</v>
      </c>
    </row>
    <row r="23" spans="1:2" ht="15">
      <c r="A23" s="9" t="s">
        <v>909</v>
      </c>
      <c r="B23" s="3">
        <v>0</v>
      </c>
    </row>
    <row r="24" spans="1:2" ht="15">
      <c r="A24" s="9" t="s">
        <v>910</v>
      </c>
      <c r="B24" s="3">
        <v>0</v>
      </c>
    </row>
    <row r="25" spans="1:2" ht="15">
      <c r="A25" s="9" t="s">
        <v>911</v>
      </c>
      <c r="B25" s="3">
        <v>0</v>
      </c>
    </row>
    <row r="26" spans="1:2" ht="15">
      <c r="A26" s="9" t="s">
        <v>912</v>
      </c>
      <c r="B26" s="3">
        <v>0</v>
      </c>
    </row>
    <row r="27" spans="1:2" ht="15">
      <c r="A27" s="9" t="s">
        <v>913</v>
      </c>
      <c r="B27" s="3">
        <v>0</v>
      </c>
    </row>
    <row r="28" spans="1:2" ht="15">
      <c r="A28" s="9" t="s">
        <v>914</v>
      </c>
      <c r="B28" s="3">
        <v>0</v>
      </c>
    </row>
    <row r="29" spans="1:2" ht="15">
      <c r="A29" s="9" t="s">
        <v>915</v>
      </c>
      <c r="B29" s="3">
        <v>46790</v>
      </c>
    </row>
    <row r="30" spans="1:2" s="8" customFormat="1" ht="12.75">
      <c r="A30" s="7" t="s">
        <v>916</v>
      </c>
      <c r="B30" s="7">
        <v>46790</v>
      </c>
    </row>
    <row r="31" spans="1:2" ht="15">
      <c r="A31" s="9" t="s">
        <v>917</v>
      </c>
      <c r="B31" s="3">
        <v>0</v>
      </c>
    </row>
    <row r="32" spans="1:2" ht="15">
      <c r="A32" s="7" t="s">
        <v>918</v>
      </c>
      <c r="B32" s="7">
        <v>4995448</v>
      </c>
    </row>
    <row r="33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2"/>
  </sheetPr>
  <dimension ref="A1:C2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0.7109375" style="31" customWidth="1"/>
    <col min="2" max="2" width="43.8515625" style="31" customWidth="1"/>
    <col min="3" max="3" width="1.8515625" style="31" customWidth="1"/>
    <col min="4" max="16384" width="9.140625" style="31" hidden="1" customWidth="1"/>
  </cols>
  <sheetData>
    <row r="1" ht="15">
      <c r="A1" s="99" t="s">
        <v>958</v>
      </c>
    </row>
    <row r="2" ht="21">
      <c r="A2" s="74" t="s">
        <v>833</v>
      </c>
    </row>
    <row r="3" spans="1:3" ht="39.75" customHeight="1">
      <c r="A3" s="137" t="s">
        <v>1199</v>
      </c>
      <c r="B3" s="137"/>
      <c r="C3" s="137"/>
    </row>
    <row r="4" ht="15"/>
    <row r="5" ht="15">
      <c r="A5" s="100"/>
    </row>
    <row r="6" ht="21">
      <c r="A6" s="101" t="s">
        <v>999</v>
      </c>
    </row>
    <row r="7" ht="15">
      <c r="A7" s="102" t="s">
        <v>1000</v>
      </c>
    </row>
    <row r="8" ht="15">
      <c r="A8" s="103"/>
    </row>
    <row r="9" ht="15">
      <c r="A9" s="102" t="s">
        <v>1001</v>
      </c>
    </row>
    <row r="10" ht="15">
      <c r="A10" s="102"/>
    </row>
    <row r="11" ht="15">
      <c r="A11" s="104" t="s">
        <v>1002</v>
      </c>
    </row>
    <row r="12" ht="15">
      <c r="A12" s="104" t="s">
        <v>1003</v>
      </c>
    </row>
    <row r="13" ht="15">
      <c r="A13" s="104" t="s">
        <v>1004</v>
      </c>
    </row>
    <row r="14" ht="15">
      <c r="A14" s="104" t="s">
        <v>1005</v>
      </c>
    </row>
    <row r="15" ht="15">
      <c r="A15" s="104" t="s">
        <v>1006</v>
      </c>
    </row>
    <row r="16" ht="15">
      <c r="A16" s="104" t="s">
        <v>1007</v>
      </c>
    </row>
    <row r="17" ht="15">
      <c r="A17" s="104" t="s">
        <v>1008</v>
      </c>
    </row>
    <row r="18" ht="15">
      <c r="A18" s="104" t="s">
        <v>1009</v>
      </c>
    </row>
    <row r="19" ht="15">
      <c r="A19" s="104" t="s">
        <v>1010</v>
      </c>
    </row>
    <row r="20" ht="15">
      <c r="A20" s="104" t="s">
        <v>1011</v>
      </c>
    </row>
    <row r="21" ht="15">
      <c r="A21" s="104" t="s">
        <v>1012</v>
      </c>
    </row>
    <row r="22" ht="15">
      <c r="A22" s="104" t="s">
        <v>1013</v>
      </c>
    </row>
    <row r="23" ht="15">
      <c r="A23" s="104" t="s">
        <v>1014</v>
      </c>
    </row>
    <row r="24" ht="15">
      <c r="A24" s="104" t="s">
        <v>1015</v>
      </c>
    </row>
    <row r="25" ht="15">
      <c r="A25" s="104" t="s">
        <v>1016</v>
      </c>
    </row>
    <row r="26" ht="15">
      <c r="A26" s="104" t="s">
        <v>1017</v>
      </c>
    </row>
    <row r="27" ht="15">
      <c r="A27" s="104" t="s">
        <v>1018</v>
      </c>
    </row>
    <row r="28" ht="15">
      <c r="A28" s="104" t="s">
        <v>1019</v>
      </c>
    </row>
    <row r="29" ht="15">
      <c r="A29" s="104" t="s">
        <v>1020</v>
      </c>
    </row>
    <row r="30" ht="15">
      <c r="A30" s="102" t="s">
        <v>1021</v>
      </c>
    </row>
    <row r="31" ht="15">
      <c r="A31" s="104" t="s">
        <v>1022</v>
      </c>
    </row>
    <row r="32" ht="15">
      <c r="A32" s="104" t="s">
        <v>1023</v>
      </c>
    </row>
    <row r="33" ht="15">
      <c r="A33" s="104" t="s">
        <v>1024</v>
      </c>
    </row>
    <row r="34" ht="15">
      <c r="A34" s="102" t="s">
        <v>1025</v>
      </c>
    </row>
    <row r="35" ht="15">
      <c r="A35" s="104" t="s">
        <v>1026</v>
      </c>
    </row>
    <row r="36" ht="15">
      <c r="A36" s="102" t="s">
        <v>1027</v>
      </c>
    </row>
    <row r="37" ht="15">
      <c r="A37" s="104" t="s">
        <v>1028</v>
      </c>
    </row>
    <row r="38" ht="15">
      <c r="A38" s="102" t="s">
        <v>1029</v>
      </c>
    </row>
    <row r="39" ht="15">
      <c r="A39" s="102" t="s">
        <v>1030</v>
      </c>
    </row>
    <row r="40" ht="15">
      <c r="A40" s="102" t="s">
        <v>1031</v>
      </c>
    </row>
    <row r="41" ht="15">
      <c r="A41" s="104" t="s">
        <v>1032</v>
      </c>
    </row>
    <row r="42" ht="15">
      <c r="A42" s="104" t="s">
        <v>1033</v>
      </c>
    </row>
    <row r="43" ht="15">
      <c r="A43" s="104" t="s">
        <v>1034</v>
      </c>
    </row>
    <row r="44" ht="15">
      <c r="A44" s="102" t="s">
        <v>1035</v>
      </c>
    </row>
    <row r="45" ht="15">
      <c r="A45" s="104" t="s">
        <v>1036</v>
      </c>
    </row>
    <row r="46" ht="15">
      <c r="A46" s="105"/>
    </row>
    <row r="47" ht="15">
      <c r="A47" s="105"/>
    </row>
    <row r="48" ht="15">
      <c r="A48" s="106"/>
    </row>
    <row r="49" ht="21">
      <c r="A49" s="101" t="s">
        <v>1037</v>
      </c>
    </row>
    <row r="50" ht="15">
      <c r="A50" s="102" t="s">
        <v>1038</v>
      </c>
    </row>
    <row r="51" ht="15">
      <c r="A51" s="105"/>
    </row>
    <row r="52" ht="15">
      <c r="A52" s="102" t="s">
        <v>1001</v>
      </c>
    </row>
    <row r="53" ht="15">
      <c r="A53" s="102"/>
    </row>
    <row r="54" ht="15">
      <c r="A54" s="104" t="s">
        <v>1039</v>
      </c>
    </row>
    <row r="55" ht="15">
      <c r="A55" s="104" t="s">
        <v>1040</v>
      </c>
    </row>
    <row r="56" ht="15">
      <c r="A56" s="104" t="s">
        <v>1041</v>
      </c>
    </row>
    <row r="57" ht="15">
      <c r="A57" s="104" t="s">
        <v>1042</v>
      </c>
    </row>
    <row r="58" ht="15">
      <c r="A58" s="104" t="s">
        <v>1043</v>
      </c>
    </row>
    <row r="59" ht="15">
      <c r="A59" s="104" t="s">
        <v>1044</v>
      </c>
    </row>
    <row r="60" ht="15">
      <c r="A60" s="104" t="s">
        <v>1045</v>
      </c>
    </row>
    <row r="61" ht="15">
      <c r="A61" s="104" t="s">
        <v>1046</v>
      </c>
    </row>
    <row r="62" ht="15">
      <c r="A62" s="104" t="s">
        <v>1047</v>
      </c>
    </row>
    <row r="63" ht="15">
      <c r="A63" s="104" t="s">
        <v>1048</v>
      </c>
    </row>
    <row r="64" ht="15">
      <c r="A64" s="104" t="s">
        <v>1049</v>
      </c>
    </row>
    <row r="65" ht="15">
      <c r="A65" s="104" t="s">
        <v>1050</v>
      </c>
    </row>
    <row r="66" ht="15">
      <c r="A66" s="104" t="s">
        <v>1051</v>
      </c>
    </row>
    <row r="67" ht="15">
      <c r="A67" s="104" t="s">
        <v>1052</v>
      </c>
    </row>
    <row r="68" ht="15">
      <c r="A68" s="104" t="s">
        <v>1053</v>
      </c>
    </row>
    <row r="69" ht="15">
      <c r="A69" s="104" t="s">
        <v>1054</v>
      </c>
    </row>
    <row r="70" ht="15">
      <c r="A70" s="104" t="s">
        <v>1055</v>
      </c>
    </row>
    <row r="71" ht="15">
      <c r="A71" s="104" t="s">
        <v>1056</v>
      </c>
    </row>
    <row r="72" ht="15">
      <c r="A72" s="104" t="s">
        <v>1057</v>
      </c>
    </row>
    <row r="73" ht="15">
      <c r="A73" s="102" t="s">
        <v>1058</v>
      </c>
    </row>
    <row r="74" ht="15">
      <c r="A74" s="104" t="s">
        <v>1059</v>
      </c>
    </row>
    <row r="75" ht="15">
      <c r="A75" s="104" t="s">
        <v>1060</v>
      </c>
    </row>
    <row r="76" ht="15">
      <c r="A76" s="104" t="s">
        <v>1061</v>
      </c>
    </row>
    <row r="77" ht="15">
      <c r="A77" s="102" t="s">
        <v>1062</v>
      </c>
    </row>
    <row r="78" ht="15">
      <c r="A78" s="104" t="s">
        <v>1063</v>
      </c>
    </row>
    <row r="79" ht="15">
      <c r="A79" s="102" t="s">
        <v>1064</v>
      </c>
    </row>
    <row r="80" ht="15">
      <c r="A80" s="104" t="s">
        <v>1065</v>
      </c>
    </row>
    <row r="81" ht="15">
      <c r="A81" s="102" t="s">
        <v>1066</v>
      </c>
    </row>
    <row r="82" ht="15">
      <c r="A82" s="102" t="s">
        <v>1067</v>
      </c>
    </row>
    <row r="83" ht="15">
      <c r="A83" s="102" t="s">
        <v>1068</v>
      </c>
    </row>
    <row r="84" ht="15">
      <c r="A84" s="104" t="s">
        <v>1069</v>
      </c>
    </row>
    <row r="85" ht="15">
      <c r="A85" s="104" t="s">
        <v>1070</v>
      </c>
    </row>
    <row r="86" ht="15">
      <c r="A86" s="104" t="s">
        <v>1071</v>
      </c>
    </row>
    <row r="87" ht="15">
      <c r="A87" s="102" t="s">
        <v>1072</v>
      </c>
    </row>
    <row r="88" ht="15">
      <c r="A88" s="104" t="s">
        <v>1073</v>
      </c>
    </row>
    <row r="89" ht="15">
      <c r="A89" s="102" t="s">
        <v>1074</v>
      </c>
    </row>
    <row r="90" ht="15">
      <c r="A90" s="104" t="s">
        <v>1075</v>
      </c>
    </row>
    <row r="91" ht="15">
      <c r="A91" s="102" t="s">
        <v>1076</v>
      </c>
    </row>
    <row r="92" ht="15">
      <c r="A92" s="102" t="s">
        <v>1077</v>
      </c>
    </row>
    <row r="93" ht="15">
      <c r="A93" s="102" t="s">
        <v>1078</v>
      </c>
    </row>
    <row r="94" ht="15">
      <c r="A94" s="104" t="s">
        <v>1079</v>
      </c>
    </row>
    <row r="95" ht="15">
      <c r="A95" s="102" t="s">
        <v>1080</v>
      </c>
    </row>
    <row r="96" ht="15">
      <c r="A96" s="102" t="s">
        <v>1081</v>
      </c>
    </row>
    <row r="97" ht="15">
      <c r="A97" s="105"/>
    </row>
    <row r="98" ht="15">
      <c r="A98" s="105"/>
    </row>
    <row r="99" ht="15">
      <c r="A99" s="106"/>
    </row>
    <row r="100" ht="21">
      <c r="A100" s="101" t="s">
        <v>1082</v>
      </c>
    </row>
    <row r="101" ht="15">
      <c r="A101" s="102" t="s">
        <v>1083</v>
      </c>
    </row>
    <row r="102" ht="15">
      <c r="A102" s="102"/>
    </row>
    <row r="103" ht="15">
      <c r="A103" s="102" t="s">
        <v>1001</v>
      </c>
    </row>
    <row r="104" ht="15">
      <c r="A104" s="102"/>
    </row>
    <row r="105" ht="15">
      <c r="A105" s="104" t="s">
        <v>1084</v>
      </c>
    </row>
    <row r="106" ht="15">
      <c r="A106" s="104" t="s">
        <v>1085</v>
      </c>
    </row>
    <row r="107" ht="15">
      <c r="A107" s="104" t="s">
        <v>1086</v>
      </c>
    </row>
    <row r="108" ht="15">
      <c r="A108" s="104" t="s">
        <v>1087</v>
      </c>
    </row>
    <row r="109" ht="15">
      <c r="A109" s="104" t="s">
        <v>1088</v>
      </c>
    </row>
    <row r="110" ht="15">
      <c r="A110" s="104" t="s">
        <v>1089</v>
      </c>
    </row>
    <row r="111" ht="15">
      <c r="A111" s="104" t="s">
        <v>1090</v>
      </c>
    </row>
    <row r="112" ht="15">
      <c r="A112" s="104" t="s">
        <v>1091</v>
      </c>
    </row>
    <row r="113" ht="15">
      <c r="A113" s="102"/>
    </row>
    <row r="114" ht="15">
      <c r="A114" s="104" t="s">
        <v>1092</v>
      </c>
    </row>
    <row r="115" ht="15">
      <c r="A115" s="104" t="s">
        <v>1093</v>
      </c>
    </row>
    <row r="116" ht="15">
      <c r="A116" s="104" t="s">
        <v>1094</v>
      </c>
    </row>
    <row r="117" ht="15">
      <c r="A117" s="104" t="s">
        <v>1095</v>
      </c>
    </row>
    <row r="118" ht="15">
      <c r="A118" s="104" t="s">
        <v>1096</v>
      </c>
    </row>
    <row r="119" ht="15">
      <c r="A119" s="104" t="s">
        <v>1097</v>
      </c>
    </row>
    <row r="120" ht="15">
      <c r="A120" s="104" t="s">
        <v>1098</v>
      </c>
    </row>
    <row r="121" ht="15">
      <c r="A121" s="104" t="s">
        <v>1099</v>
      </c>
    </row>
    <row r="122" ht="15">
      <c r="A122" s="104" t="s">
        <v>1100</v>
      </c>
    </row>
    <row r="123" ht="15">
      <c r="A123" s="104" t="s">
        <v>1101</v>
      </c>
    </row>
    <row r="124" ht="15">
      <c r="A124" s="104" t="s">
        <v>1102</v>
      </c>
    </row>
    <row r="125" ht="15">
      <c r="A125" s="102" t="s">
        <v>1103</v>
      </c>
    </row>
    <row r="126" ht="15">
      <c r="A126" s="104" t="s">
        <v>1104</v>
      </c>
    </row>
    <row r="127" ht="15">
      <c r="A127" s="104" t="s">
        <v>1105</v>
      </c>
    </row>
    <row r="128" ht="15">
      <c r="A128" s="104" t="s">
        <v>1106</v>
      </c>
    </row>
    <row r="129" ht="15">
      <c r="A129" s="102" t="s">
        <v>1107</v>
      </c>
    </row>
    <row r="130" ht="15">
      <c r="A130" s="104" t="s">
        <v>1108</v>
      </c>
    </row>
    <row r="131" ht="15">
      <c r="A131" s="102" t="s">
        <v>1109</v>
      </c>
    </row>
    <row r="132" ht="15">
      <c r="A132" s="104" t="s">
        <v>1110</v>
      </c>
    </row>
    <row r="133" ht="15">
      <c r="A133" s="102" t="s">
        <v>1111</v>
      </c>
    </row>
    <row r="134" ht="15">
      <c r="A134" s="102" t="s">
        <v>1112</v>
      </c>
    </row>
    <row r="135" ht="15">
      <c r="A135" s="102" t="s">
        <v>1113</v>
      </c>
    </row>
    <row r="136" ht="15">
      <c r="A136" s="104" t="s">
        <v>1114</v>
      </c>
    </row>
    <row r="137" ht="15">
      <c r="A137" s="104" t="s">
        <v>1115</v>
      </c>
    </row>
    <row r="138" ht="15">
      <c r="A138" s="104" t="s">
        <v>1116</v>
      </c>
    </row>
    <row r="139" ht="15">
      <c r="A139" s="102" t="s">
        <v>1117</v>
      </c>
    </row>
    <row r="140" ht="15">
      <c r="A140" s="104" t="s">
        <v>1118</v>
      </c>
    </row>
    <row r="141" ht="15">
      <c r="A141" s="102" t="s">
        <v>1119</v>
      </c>
    </row>
    <row r="142" ht="15">
      <c r="A142" s="104" t="s">
        <v>1120</v>
      </c>
    </row>
    <row r="143" ht="15">
      <c r="A143" s="102" t="s">
        <v>1121</v>
      </c>
    </row>
    <row r="144" ht="15">
      <c r="A144" s="102" t="s">
        <v>1122</v>
      </c>
    </row>
    <row r="145" ht="15">
      <c r="A145" s="102" t="s">
        <v>1123</v>
      </c>
    </row>
    <row r="146" ht="15">
      <c r="A146" s="105"/>
    </row>
    <row r="147" ht="15">
      <c r="A147" s="105"/>
    </row>
    <row r="148" ht="15">
      <c r="A148" s="106"/>
    </row>
    <row r="149" ht="21">
      <c r="A149" s="101" t="s">
        <v>1124</v>
      </c>
    </row>
    <row r="150" ht="15">
      <c r="A150" s="102" t="s">
        <v>1125</v>
      </c>
    </row>
    <row r="151" ht="15">
      <c r="A151" s="102" t="s">
        <v>1126</v>
      </c>
    </row>
    <row r="152" ht="15">
      <c r="A152" s="102" t="s">
        <v>1127</v>
      </c>
    </row>
    <row r="153" ht="15">
      <c r="A153" s="102"/>
    </row>
    <row r="154" ht="15">
      <c r="A154" s="102" t="s">
        <v>1001</v>
      </c>
    </row>
    <row r="155" ht="15">
      <c r="A155" s="102"/>
    </row>
    <row r="156" spans="1:2" ht="18.75">
      <c r="A156" s="107" t="s">
        <v>1128</v>
      </c>
      <c r="B156" s="107" t="s">
        <v>1129</v>
      </c>
    </row>
    <row r="157" spans="1:2" ht="15">
      <c r="A157" s="108" t="s">
        <v>1130</v>
      </c>
      <c r="B157" s="102" t="s">
        <v>1131</v>
      </c>
    </row>
    <row r="158" ht="15">
      <c r="A158" s="102"/>
    </row>
    <row r="159" ht="15">
      <c r="A159" s="102" t="s">
        <v>1132</v>
      </c>
    </row>
    <row r="160" ht="15">
      <c r="A160" s="104" t="s">
        <v>1133</v>
      </c>
    </row>
    <row r="161" ht="15">
      <c r="A161" s="104" t="s">
        <v>1134</v>
      </c>
    </row>
    <row r="162" ht="15">
      <c r="A162" s="104" t="s">
        <v>1135</v>
      </c>
    </row>
    <row r="163" ht="15">
      <c r="A163" s="104" t="s">
        <v>1136</v>
      </c>
    </row>
    <row r="164" ht="15">
      <c r="A164" s="104" t="s">
        <v>1137</v>
      </c>
    </row>
    <row r="165" ht="15">
      <c r="A165" s="104" t="s">
        <v>1138</v>
      </c>
    </row>
    <row r="166" ht="15">
      <c r="A166" s="104" t="s">
        <v>1139</v>
      </c>
    </row>
    <row r="167" ht="15">
      <c r="A167" s="104" t="s">
        <v>1140</v>
      </c>
    </row>
    <row r="168" ht="15">
      <c r="A168" s="104" t="s">
        <v>1141</v>
      </c>
    </row>
    <row r="169" ht="15">
      <c r="A169" s="106"/>
    </row>
    <row r="170" ht="15">
      <c r="A170" s="102" t="s">
        <v>1142</v>
      </c>
    </row>
    <row r="171" ht="15">
      <c r="A171" s="104" t="s">
        <v>1143</v>
      </c>
    </row>
    <row r="172" ht="15">
      <c r="A172" s="104" t="s">
        <v>1144</v>
      </c>
    </row>
    <row r="173" ht="15">
      <c r="A173" s="104" t="s">
        <v>1145</v>
      </c>
    </row>
    <row r="174" ht="15">
      <c r="A174" s="104" t="s">
        <v>1146</v>
      </c>
    </row>
    <row r="175" ht="15">
      <c r="A175" s="104" t="s">
        <v>1147</v>
      </c>
    </row>
    <row r="176" ht="15">
      <c r="A176" s="104" t="s">
        <v>1148</v>
      </c>
    </row>
    <row r="177" ht="15">
      <c r="A177" s="109"/>
    </row>
    <row r="178" ht="15">
      <c r="A178" s="102" t="s">
        <v>1149</v>
      </c>
    </row>
    <row r="179" ht="15">
      <c r="A179" s="104" t="s">
        <v>1150</v>
      </c>
    </row>
    <row r="180" ht="15">
      <c r="A180" s="104" t="s">
        <v>1151</v>
      </c>
    </row>
    <row r="181" ht="15">
      <c r="A181" s="104" t="s">
        <v>1152</v>
      </c>
    </row>
    <row r="182" ht="15">
      <c r="A182" s="104" t="s">
        <v>1153</v>
      </c>
    </row>
    <row r="183" ht="15">
      <c r="A183" s="106"/>
    </row>
    <row r="184" ht="15">
      <c r="A184" s="102" t="s">
        <v>1154</v>
      </c>
    </row>
    <row r="185" ht="15">
      <c r="A185" s="102" t="s">
        <v>1155</v>
      </c>
    </row>
    <row r="186" ht="15">
      <c r="A186" s="104" t="s">
        <v>1156</v>
      </c>
    </row>
    <row r="187" ht="15">
      <c r="A187" s="104" t="s">
        <v>1157</v>
      </c>
    </row>
    <row r="188" ht="15">
      <c r="A188" s="104" t="s">
        <v>1158</v>
      </c>
    </row>
    <row r="189" ht="15">
      <c r="A189" s="102" t="s">
        <v>1159</v>
      </c>
    </row>
    <row r="190" ht="15">
      <c r="A190" s="104" t="s">
        <v>1160</v>
      </c>
    </row>
    <row r="191" ht="15">
      <c r="A191" s="102" t="s">
        <v>1161</v>
      </c>
    </row>
    <row r="192" ht="15">
      <c r="A192" s="104" t="s">
        <v>1162</v>
      </c>
    </row>
    <row r="193" ht="15">
      <c r="A193" s="102" t="s">
        <v>1163</v>
      </c>
    </row>
    <row r="194" ht="15">
      <c r="A194" s="102" t="s">
        <v>1164</v>
      </c>
    </row>
    <row r="195" ht="15">
      <c r="A195" s="102" t="s">
        <v>1165</v>
      </c>
    </row>
    <row r="196" ht="15">
      <c r="A196" s="104" t="s">
        <v>1166</v>
      </c>
    </row>
    <row r="197" ht="15">
      <c r="A197" s="105"/>
    </row>
    <row r="198" ht="15">
      <c r="A198" s="105"/>
    </row>
    <row r="199" ht="15">
      <c r="A199" s="106"/>
    </row>
    <row r="200" ht="15">
      <c r="A200" s="105" t="s">
        <v>1167</v>
      </c>
    </row>
    <row r="201" ht="21">
      <c r="A201" s="101" t="s">
        <v>1168</v>
      </c>
    </row>
    <row r="202" ht="15">
      <c r="A202" s="102" t="s">
        <v>1169</v>
      </c>
    </row>
    <row r="203" ht="15">
      <c r="A203" s="102" t="s">
        <v>1170</v>
      </c>
    </row>
    <row r="204" ht="15">
      <c r="A204" s="105"/>
    </row>
    <row r="205" ht="15">
      <c r="A205" s="102" t="s">
        <v>1171</v>
      </c>
    </row>
    <row r="206" ht="15">
      <c r="A206" s="105"/>
    </row>
    <row r="207" spans="1:2" ht="15">
      <c r="A207" s="105" t="s">
        <v>1172</v>
      </c>
      <c r="B207" s="105" t="s">
        <v>2</v>
      </c>
    </row>
    <row r="208" spans="1:2" ht="15">
      <c r="A208" s="106"/>
      <c r="B208" s="105" t="s">
        <v>1173</v>
      </c>
    </row>
    <row r="209" spans="1:2" ht="15">
      <c r="A209" s="106"/>
      <c r="B209" s="105" t="s">
        <v>1174</v>
      </c>
    </row>
    <row r="210" ht="15">
      <c r="A210" s="105"/>
    </row>
    <row r="211" spans="1:2" ht="15">
      <c r="A211" s="105" t="s">
        <v>1175</v>
      </c>
      <c r="B211" s="105" t="s">
        <v>2</v>
      </c>
    </row>
    <row r="212" spans="1:2" ht="15">
      <c r="A212" s="106"/>
      <c r="B212" s="105" t="s">
        <v>1173</v>
      </c>
    </row>
    <row r="213" spans="1:2" ht="15">
      <c r="A213" s="106"/>
      <c r="B213" s="105" t="s">
        <v>1174</v>
      </c>
    </row>
    <row r="214" ht="15">
      <c r="A214" s="105"/>
    </row>
    <row r="215" ht="15">
      <c r="A215" s="102" t="s">
        <v>1001</v>
      </c>
    </row>
    <row r="216" ht="15">
      <c r="A216" s="105"/>
    </row>
    <row r="217" ht="15">
      <c r="A217" s="106"/>
    </row>
    <row r="218" ht="21">
      <c r="A218" s="101" t="s">
        <v>1176</v>
      </c>
    </row>
    <row r="219" ht="15">
      <c r="A219" s="102" t="s">
        <v>1177</v>
      </c>
    </row>
    <row r="220" ht="15">
      <c r="A220" s="102" t="s">
        <v>1178</v>
      </c>
    </row>
    <row r="221" ht="15">
      <c r="A221" s="102"/>
    </row>
    <row r="222" ht="15">
      <c r="A222" s="102" t="s">
        <v>1001</v>
      </c>
    </row>
    <row r="223" ht="15">
      <c r="A223" s="102"/>
    </row>
    <row r="224" ht="15">
      <c r="A224" s="102" t="s">
        <v>1179</v>
      </c>
    </row>
    <row r="225" ht="15">
      <c r="A225" s="102"/>
    </row>
    <row r="226" ht="15">
      <c r="A226" s="102" t="s">
        <v>1180</v>
      </c>
    </row>
    <row r="227" ht="15">
      <c r="A227" s="102"/>
    </row>
    <row r="228" ht="15">
      <c r="A228" s="102" t="s">
        <v>1181</v>
      </c>
    </row>
    <row r="229" ht="15">
      <c r="A229" s="102" t="s">
        <v>1182</v>
      </c>
    </row>
    <row r="230" ht="15">
      <c r="A230" s="102" t="s">
        <v>1183</v>
      </c>
    </row>
    <row r="231" ht="15">
      <c r="A231" s="102" t="s">
        <v>1184</v>
      </c>
    </row>
    <row r="232" ht="15">
      <c r="A232" s="102" t="s">
        <v>1185</v>
      </c>
    </row>
    <row r="233" ht="15">
      <c r="A233" s="102" t="s">
        <v>1186</v>
      </c>
    </row>
    <row r="234" ht="15">
      <c r="A234" s="102" t="s">
        <v>1187</v>
      </c>
    </row>
    <row r="235" ht="15">
      <c r="A235" s="102" t="s">
        <v>1142</v>
      </c>
    </row>
    <row r="236" ht="15">
      <c r="A236" s="102" t="s">
        <v>1188</v>
      </c>
    </row>
    <row r="237" ht="15">
      <c r="A237" s="102" t="s">
        <v>1189</v>
      </c>
    </row>
    <row r="238" ht="15">
      <c r="A238" s="102" t="s">
        <v>1190</v>
      </c>
    </row>
    <row r="239" ht="15">
      <c r="A239" s="102" t="s">
        <v>1191</v>
      </c>
    </row>
    <row r="240" ht="15">
      <c r="A240" s="102" t="s">
        <v>1192</v>
      </c>
    </row>
    <row r="241" ht="15">
      <c r="A241" s="102" t="s">
        <v>1193</v>
      </c>
    </row>
    <row r="242" ht="15">
      <c r="A242" s="102" t="s">
        <v>1194</v>
      </c>
    </row>
    <row r="243" ht="15">
      <c r="A243" s="102" t="s">
        <v>1195</v>
      </c>
    </row>
    <row r="244" ht="15">
      <c r="A244" s="102" t="s">
        <v>1196</v>
      </c>
    </row>
    <row r="245" ht="15">
      <c r="A245" s="102" t="s">
        <v>1197</v>
      </c>
    </row>
    <row r="246" ht="15">
      <c r="A246" s="105"/>
    </row>
    <row r="247" ht="15" hidden="1">
      <c r="A247" s="105"/>
    </row>
    <row r="248" ht="15" hidden="1">
      <c r="A248" s="105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2" r:id="rId2"/>
  <headerFooter>
    <oddHeader>&amp;C&amp;G</oddHeader>
  </headerFooter>
  <rowBreaks count="3" manualBreakCount="3">
    <brk id="48" max="1" man="1"/>
    <brk id="148" max="255" man="1"/>
    <brk id="199" max="255" man="1"/>
  </rowBreaks>
  <colBreaks count="1" manualBreakCount="1">
    <brk id="2" max="65535" man="1"/>
  </colBreaks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A94"/>
  <sheetViews>
    <sheetView zoomScalePageLayoutView="0" workbookViewId="0" topLeftCell="A1">
      <pane xSplit="2" ySplit="1" topLeftCell="FB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M77" sqref="FM77"/>
    </sheetView>
  </sheetViews>
  <sheetFormatPr defaultColWidth="9.140625" defaultRowHeight="15"/>
  <cols>
    <col min="1" max="1" width="67.00390625" style="0" bestFit="1" customWidth="1"/>
    <col min="39" max="42" width="7.57421875" style="0" bestFit="1" customWidth="1"/>
    <col min="43" max="43" width="8.00390625" style="0" bestFit="1" customWidth="1"/>
    <col min="44" max="44" width="9.00390625" style="0" bestFit="1" customWidth="1"/>
    <col min="45" max="47" width="7.57421875" style="0" bestFit="1" customWidth="1"/>
    <col min="48" max="48" width="9.00390625" style="0" bestFit="1" customWidth="1"/>
    <col min="49" max="50" width="8.00390625" style="0" bestFit="1" customWidth="1"/>
    <col min="51" max="51" width="9.00390625" style="0" bestFit="1" customWidth="1"/>
    <col min="52" max="54" width="7.57421875" style="0" bestFit="1" customWidth="1"/>
    <col min="55" max="55" width="8.00390625" style="0" bestFit="1" customWidth="1"/>
    <col min="56" max="56" width="7.57421875" style="0" bestFit="1" customWidth="1"/>
    <col min="57" max="57" width="9.00390625" style="0" bestFit="1" customWidth="1"/>
    <col min="58" max="58" width="7.57421875" style="0" bestFit="1" customWidth="1"/>
    <col min="59" max="59" width="9.00390625" style="0" bestFit="1" customWidth="1"/>
    <col min="60" max="60" width="7.57421875" style="0" bestFit="1" customWidth="1"/>
    <col min="61" max="61" width="8.00390625" style="0" bestFit="1" customWidth="1"/>
    <col min="62" max="62" width="7.57421875" style="0" bestFit="1" customWidth="1"/>
    <col min="63" max="63" width="8.00390625" style="0" bestFit="1" customWidth="1"/>
    <col min="64" max="67" width="7.57421875" style="0" bestFit="1" customWidth="1"/>
    <col min="68" max="68" width="8.00390625" style="0" bestFit="1" customWidth="1"/>
    <col min="69" max="69" width="7.57421875" style="0" bestFit="1" customWidth="1"/>
    <col min="70" max="71" width="8.00390625" style="0" bestFit="1" customWidth="1"/>
    <col min="72" max="80" width="7.57421875" style="0" bestFit="1" customWidth="1"/>
    <col min="81" max="81" width="9.00390625" style="0" bestFit="1" customWidth="1"/>
    <col min="82" max="83" width="8.00390625" style="0" bestFit="1" customWidth="1"/>
    <col min="84" max="88" width="7.57421875" style="0" bestFit="1" customWidth="1"/>
    <col min="89" max="89" width="8.00390625" style="0" bestFit="1" customWidth="1"/>
    <col min="90" max="90" width="7.57421875" style="0" bestFit="1" customWidth="1"/>
    <col min="91" max="94" width="8.00390625" style="0" bestFit="1" customWidth="1"/>
    <col min="95" max="95" width="9.00390625" style="0" bestFit="1" customWidth="1"/>
    <col min="96" max="98" width="8.00390625" style="0" bestFit="1" customWidth="1"/>
    <col min="99" max="99" width="9.00390625" style="0" bestFit="1" customWidth="1"/>
    <col min="100" max="101" width="7.57421875" style="0" bestFit="1" customWidth="1"/>
    <col min="102" max="102" width="9.00390625" style="0" bestFit="1" customWidth="1"/>
    <col min="103" max="105" width="7.57421875" style="0" bestFit="1" customWidth="1"/>
    <col min="106" max="106" width="8.00390625" style="0" bestFit="1" customWidth="1"/>
    <col min="107" max="117" width="7.57421875" style="0" bestFit="1" customWidth="1"/>
    <col min="118" max="119" width="8.00390625" style="0" bestFit="1" customWidth="1"/>
    <col min="120" max="120" width="7.57421875" style="0" bestFit="1" customWidth="1"/>
    <col min="121" max="121" width="9.00390625" style="0" bestFit="1" customWidth="1"/>
    <col min="122" max="124" width="8.00390625" style="0" bestFit="1" customWidth="1"/>
    <col min="125" max="128" width="7.57421875" style="0" bestFit="1" customWidth="1"/>
    <col min="129" max="131" width="8.00390625" style="0" bestFit="1" customWidth="1"/>
    <col min="132" max="134" width="7.57421875" style="0" bestFit="1" customWidth="1"/>
    <col min="135" max="135" width="8.00390625" style="0" bestFit="1" customWidth="1"/>
    <col min="136" max="136" width="7.57421875" style="0" bestFit="1" customWidth="1"/>
    <col min="137" max="137" width="8.00390625" style="0" bestFit="1" customWidth="1"/>
    <col min="138" max="138" width="9.00390625" style="0" customWidth="1"/>
    <col min="139" max="142" width="8.00390625" style="0" bestFit="1" customWidth="1"/>
    <col min="143" max="145" width="7.57421875" style="0" bestFit="1" customWidth="1"/>
    <col min="146" max="146" width="9.00390625" style="0" bestFit="1" customWidth="1"/>
    <col min="147" max="150" width="7.57421875" style="0" bestFit="1" customWidth="1"/>
    <col min="151" max="151" width="9.00390625" style="0" bestFit="1" customWidth="1"/>
    <col min="153" max="154" width="8.57421875" style="0" bestFit="1" customWidth="1"/>
    <col min="155" max="159" width="7.57421875" style="0" bestFit="1" customWidth="1"/>
    <col min="160" max="160" width="8.57421875" style="0" bestFit="1" customWidth="1"/>
    <col min="161" max="161" width="7.57421875" style="0" bestFit="1" customWidth="1"/>
    <col min="162" max="162" width="8.57421875" style="0" bestFit="1" customWidth="1"/>
    <col min="163" max="165" width="7.57421875" style="0" bestFit="1" customWidth="1"/>
    <col min="166" max="166" width="8.57421875" style="0" bestFit="1" customWidth="1"/>
    <col min="167" max="167" width="7.57421875" style="0" bestFit="1" customWidth="1"/>
    <col min="168" max="168" width="8.57421875" style="0" bestFit="1" customWidth="1"/>
    <col min="169" max="169" width="8.7109375" style="0" customWidth="1"/>
    <col min="170" max="170" width="8.57421875" style="0" bestFit="1" customWidth="1"/>
    <col min="171" max="171" width="7.57421875" style="0" bestFit="1" customWidth="1"/>
    <col min="172" max="173" width="8.57421875" style="0" bestFit="1" customWidth="1"/>
    <col min="174" max="176" width="7.57421875" style="0" bestFit="1" customWidth="1"/>
    <col min="177" max="177" width="9.57421875" style="0" bestFit="1" customWidth="1"/>
    <col min="178" max="181" width="7.57421875" style="0" bestFit="1" customWidth="1"/>
    <col min="182" max="182" width="9.57421875" style="0" bestFit="1" customWidth="1"/>
  </cols>
  <sheetData>
    <row r="1" spans="1:183" ht="15">
      <c r="A1" s="97" t="s">
        <v>980</v>
      </c>
      <c r="B1" s="97" t="s">
        <v>446</v>
      </c>
      <c r="C1" s="97" t="s">
        <v>447</v>
      </c>
      <c r="D1" s="97" t="s">
        <v>448</v>
      </c>
      <c r="E1" s="97" t="s">
        <v>449</v>
      </c>
      <c r="F1" s="97" t="s">
        <v>348</v>
      </c>
      <c r="G1" s="97" t="s">
        <v>351</v>
      </c>
      <c r="H1" s="97" t="s">
        <v>354</v>
      </c>
      <c r="I1" s="97" t="s">
        <v>357</v>
      </c>
      <c r="J1" s="97" t="s">
        <v>360</v>
      </c>
      <c r="K1" s="97" t="s">
        <v>363</v>
      </c>
      <c r="L1" s="97" t="s">
        <v>366</v>
      </c>
      <c r="M1" s="97" t="s">
        <v>369</v>
      </c>
      <c r="N1" s="97" t="s">
        <v>372</v>
      </c>
      <c r="O1" s="97" t="s">
        <v>375</v>
      </c>
      <c r="P1" s="97" t="s">
        <v>378</v>
      </c>
      <c r="Q1" s="97" t="s">
        <v>381</v>
      </c>
      <c r="R1" s="97" t="s">
        <v>384</v>
      </c>
      <c r="S1" s="97" t="s">
        <v>387</v>
      </c>
      <c r="T1" s="97" t="s">
        <v>390</v>
      </c>
      <c r="U1" s="97" t="s">
        <v>393</v>
      </c>
      <c r="V1" s="97" t="s">
        <v>396</v>
      </c>
      <c r="W1" s="97" t="s">
        <v>399</v>
      </c>
      <c r="X1" s="97" t="s">
        <v>402</v>
      </c>
      <c r="Y1" s="97" t="s">
        <v>405</v>
      </c>
      <c r="Z1" s="97" t="s">
        <v>408</v>
      </c>
      <c r="AA1" s="97" t="s">
        <v>411</v>
      </c>
      <c r="AB1" s="97" t="s">
        <v>414</v>
      </c>
      <c r="AC1" s="97" t="s">
        <v>417</v>
      </c>
      <c r="AD1" s="97" t="s">
        <v>420</v>
      </c>
      <c r="AE1" s="97" t="s">
        <v>423</v>
      </c>
      <c r="AF1" s="97" t="s">
        <v>426</v>
      </c>
      <c r="AG1" s="97" t="s">
        <v>429</v>
      </c>
      <c r="AH1" s="97" t="s">
        <v>432</v>
      </c>
      <c r="AI1" s="97" t="s">
        <v>435</v>
      </c>
      <c r="AJ1" s="97" t="s">
        <v>438</v>
      </c>
      <c r="AK1" s="97" t="s">
        <v>441</v>
      </c>
      <c r="AL1" s="97" t="s">
        <v>444</v>
      </c>
      <c r="AM1" s="97" t="s">
        <v>531</v>
      </c>
      <c r="AN1" s="97" t="s">
        <v>533</v>
      </c>
      <c r="AO1" s="97" t="s">
        <v>536</v>
      </c>
      <c r="AP1" s="97" t="s">
        <v>539</v>
      </c>
      <c r="AQ1" s="97" t="s">
        <v>542</v>
      </c>
      <c r="AR1" s="97" t="s">
        <v>544</v>
      </c>
      <c r="AS1" s="97" t="s">
        <v>547</v>
      </c>
      <c r="AT1" s="97" t="s">
        <v>549</v>
      </c>
      <c r="AU1" s="97" t="s">
        <v>552</v>
      </c>
      <c r="AV1" s="97" t="s">
        <v>554</v>
      </c>
      <c r="AW1" s="97" t="s">
        <v>557</v>
      </c>
      <c r="AX1" s="97" t="s">
        <v>559</v>
      </c>
      <c r="AY1" s="97" t="s">
        <v>562</v>
      </c>
      <c r="AZ1" s="97" t="s">
        <v>564</v>
      </c>
      <c r="BA1" s="97" t="s">
        <v>566</v>
      </c>
      <c r="BB1" s="97" t="s">
        <v>568</v>
      </c>
      <c r="BC1" s="97" t="s">
        <v>570</v>
      </c>
      <c r="BD1" s="97" t="s">
        <v>572</v>
      </c>
      <c r="BE1" s="97" t="s">
        <v>574</v>
      </c>
      <c r="BF1" s="97" t="s">
        <v>576</v>
      </c>
      <c r="BG1" s="97" t="s">
        <v>578</v>
      </c>
      <c r="BH1" s="97" t="s">
        <v>580</v>
      </c>
      <c r="BI1" s="97" t="s">
        <v>582</v>
      </c>
      <c r="BJ1" s="97" t="s">
        <v>584</v>
      </c>
      <c r="BK1" s="97" t="s">
        <v>587</v>
      </c>
      <c r="BL1" s="97" t="s">
        <v>589</v>
      </c>
      <c r="BM1" s="97" t="s">
        <v>591</v>
      </c>
      <c r="BN1" s="97" t="s">
        <v>593</v>
      </c>
      <c r="BO1" s="97" t="s">
        <v>595</v>
      </c>
      <c r="BP1" s="97" t="s">
        <v>597</v>
      </c>
      <c r="BQ1" s="97" t="s">
        <v>600</v>
      </c>
      <c r="BR1" s="97" t="s">
        <v>602</v>
      </c>
      <c r="BS1" s="97" t="s">
        <v>605</v>
      </c>
      <c r="BT1" s="97" t="s">
        <v>607</v>
      </c>
      <c r="BU1" s="97" t="s">
        <v>609</v>
      </c>
      <c r="BV1" s="97" t="s">
        <v>612</v>
      </c>
      <c r="BW1" s="97" t="s">
        <v>615</v>
      </c>
      <c r="BX1" s="97" t="s">
        <v>617</v>
      </c>
      <c r="BY1" s="97" t="s">
        <v>620</v>
      </c>
      <c r="BZ1" s="97" t="s">
        <v>623</v>
      </c>
      <c r="CA1" s="97" t="s">
        <v>626</v>
      </c>
      <c r="CB1" s="97" t="s">
        <v>629</v>
      </c>
      <c r="CC1" s="97" t="s">
        <v>632</v>
      </c>
      <c r="CD1" s="97" t="s">
        <v>635</v>
      </c>
      <c r="CE1" s="97" t="s">
        <v>637</v>
      </c>
      <c r="CF1" s="97" t="s">
        <v>639</v>
      </c>
      <c r="CG1" s="97" t="s">
        <v>641</v>
      </c>
      <c r="CH1" s="97" t="s">
        <v>644</v>
      </c>
      <c r="CI1" s="97" t="s">
        <v>646</v>
      </c>
      <c r="CJ1" s="97" t="s">
        <v>648</v>
      </c>
      <c r="CK1" s="97" t="s">
        <v>650</v>
      </c>
      <c r="CL1" s="97" t="s">
        <v>652</v>
      </c>
      <c r="CM1" s="97" t="s">
        <v>654</v>
      </c>
      <c r="CN1" s="97" t="s">
        <v>657</v>
      </c>
      <c r="CO1" s="97" t="s">
        <v>660</v>
      </c>
      <c r="CP1" s="97" t="s">
        <v>662</v>
      </c>
      <c r="CQ1" s="97" t="s">
        <v>664</v>
      </c>
      <c r="CR1" s="97" t="s">
        <v>666</v>
      </c>
      <c r="CS1" s="97" t="s">
        <v>668</v>
      </c>
      <c r="CT1" s="97" t="s">
        <v>670</v>
      </c>
      <c r="CU1" s="97" t="s">
        <v>672</v>
      </c>
      <c r="CV1" s="97" t="s">
        <v>674</v>
      </c>
      <c r="CW1" s="97" t="s">
        <v>676</v>
      </c>
      <c r="CX1" s="97" t="s">
        <v>678</v>
      </c>
      <c r="CY1" s="97" t="s">
        <v>680</v>
      </c>
      <c r="CZ1" s="97" t="s">
        <v>682</v>
      </c>
      <c r="DA1" s="97" t="s">
        <v>684</v>
      </c>
      <c r="DB1" s="97" t="s">
        <v>686</v>
      </c>
      <c r="DC1" s="97" t="s">
        <v>687</v>
      </c>
      <c r="DD1" s="97" t="s">
        <v>689</v>
      </c>
      <c r="DE1" s="97" t="s">
        <v>691</v>
      </c>
      <c r="DF1" s="97" t="s">
        <v>693</v>
      </c>
      <c r="DG1" s="97" t="s">
        <v>695</v>
      </c>
      <c r="DH1" s="97" t="s">
        <v>697</v>
      </c>
      <c r="DI1" s="97" t="s">
        <v>699</v>
      </c>
      <c r="DJ1" s="97" t="s">
        <v>701</v>
      </c>
      <c r="DK1" s="97" t="s">
        <v>703</v>
      </c>
      <c r="DL1" s="97" t="s">
        <v>705</v>
      </c>
      <c r="DM1" s="97" t="s">
        <v>707</v>
      </c>
      <c r="DN1" s="97" t="s">
        <v>710</v>
      </c>
      <c r="DO1" s="97" t="s">
        <v>712</v>
      </c>
      <c r="DP1" s="97" t="s">
        <v>714</v>
      </c>
      <c r="DQ1" s="97" t="s">
        <v>716</v>
      </c>
      <c r="DR1" s="97" t="s">
        <v>722</v>
      </c>
      <c r="DS1" s="97" t="s">
        <v>725</v>
      </c>
      <c r="DT1" s="97" t="s">
        <v>727</v>
      </c>
      <c r="DU1" s="97" t="s">
        <v>729</v>
      </c>
      <c r="DV1" s="97" t="s">
        <v>731</v>
      </c>
      <c r="DW1" s="97" t="s">
        <v>734</v>
      </c>
      <c r="DX1" s="97" t="s">
        <v>736</v>
      </c>
      <c r="DY1" s="97" t="s">
        <v>739</v>
      </c>
      <c r="DZ1" s="97" t="s">
        <v>742</v>
      </c>
      <c r="EA1" s="97" t="s">
        <v>745</v>
      </c>
      <c r="EB1" s="97" t="s">
        <v>747</v>
      </c>
      <c r="EC1" s="97" t="s">
        <v>749</v>
      </c>
      <c r="ED1" s="97" t="s">
        <v>751</v>
      </c>
      <c r="EE1" s="97" t="s">
        <v>753</v>
      </c>
      <c r="EF1" s="97" t="s">
        <v>755</v>
      </c>
      <c r="EG1" s="97" t="s">
        <v>759</v>
      </c>
      <c r="EH1" s="97" t="s">
        <v>761</v>
      </c>
      <c r="EI1" s="97" t="s">
        <v>764</v>
      </c>
      <c r="EJ1" s="97" t="s">
        <v>766</v>
      </c>
      <c r="EK1" s="97" t="s">
        <v>769</v>
      </c>
      <c r="EL1" s="97" t="s">
        <v>772</v>
      </c>
      <c r="EM1" s="97" t="s">
        <v>774</v>
      </c>
      <c r="EN1" s="97" t="s">
        <v>776</v>
      </c>
      <c r="EO1" s="97" t="s">
        <v>778</v>
      </c>
      <c r="EP1" s="97" t="s">
        <v>780</v>
      </c>
      <c r="EQ1" s="97" t="s">
        <v>782</v>
      </c>
      <c r="ER1" s="97" t="s">
        <v>784</v>
      </c>
      <c r="ES1" s="97" t="s">
        <v>786</v>
      </c>
      <c r="ET1" s="97" t="s">
        <v>789</v>
      </c>
      <c r="EU1" s="97" t="s">
        <v>791</v>
      </c>
      <c r="EV1" s="97" t="s">
        <v>793</v>
      </c>
      <c r="EW1" s="97" t="s">
        <v>796</v>
      </c>
      <c r="EX1" s="97" t="s">
        <v>797</v>
      </c>
      <c r="EY1" s="97" t="s">
        <v>798</v>
      </c>
      <c r="EZ1" s="97" t="s">
        <v>800</v>
      </c>
      <c r="FA1" s="97" t="s">
        <v>801</v>
      </c>
      <c r="FB1" s="97" t="s">
        <v>802</v>
      </c>
      <c r="FC1" s="97" t="s">
        <v>804</v>
      </c>
      <c r="FD1" s="97" t="s">
        <v>805</v>
      </c>
      <c r="FE1" s="97" t="s">
        <v>806</v>
      </c>
      <c r="FF1" s="97" t="s">
        <v>807</v>
      </c>
      <c r="FG1" s="97" t="s">
        <v>808</v>
      </c>
      <c r="FH1" s="97" t="s">
        <v>809</v>
      </c>
      <c r="FI1" s="97" t="s">
        <v>810</v>
      </c>
      <c r="FJ1" s="97" t="s">
        <v>811</v>
      </c>
      <c r="FK1" s="97" t="s">
        <v>813</v>
      </c>
      <c r="FL1" s="97" t="s">
        <v>814</v>
      </c>
      <c r="FM1" s="97" t="s">
        <v>815</v>
      </c>
      <c r="FN1" s="97" t="s">
        <v>817</v>
      </c>
      <c r="FO1" s="97" t="s">
        <v>819</v>
      </c>
      <c r="FP1" s="97" t="s">
        <v>820</v>
      </c>
      <c r="FQ1" s="97" t="s">
        <v>821</v>
      </c>
      <c r="FR1" s="97" t="s">
        <v>822</v>
      </c>
      <c r="FS1" s="97" t="s">
        <v>824</v>
      </c>
      <c r="FT1" s="97" t="s">
        <v>825</v>
      </c>
      <c r="FU1" s="97" t="s">
        <v>826</v>
      </c>
      <c r="FV1" s="97" t="s">
        <v>827</v>
      </c>
      <c r="FW1" s="97" t="s">
        <v>828</v>
      </c>
      <c r="FX1" s="97" t="s">
        <v>829</v>
      </c>
      <c r="FY1" s="97" t="s">
        <v>830</v>
      </c>
      <c r="FZ1" s="97" t="s">
        <v>831</v>
      </c>
      <c r="GA1" s="97" t="s">
        <v>832</v>
      </c>
    </row>
    <row r="2" spans="1:183" ht="15">
      <c r="A2" s="126" t="s">
        <v>1289</v>
      </c>
      <c r="B2" s="98">
        <v>50043</v>
      </c>
      <c r="C2" s="98">
        <v>201112</v>
      </c>
      <c r="D2" s="98">
        <v>1679948</v>
      </c>
      <c r="E2" s="98">
        <v>-81270</v>
      </c>
      <c r="F2" s="98">
        <v>40932</v>
      </c>
      <c r="G2" s="98">
        <v>1141</v>
      </c>
      <c r="H2" s="98">
        <v>1640751</v>
      </c>
      <c r="I2" s="98">
        <v>5978</v>
      </c>
      <c r="J2" s="98">
        <v>-1455358</v>
      </c>
      <c r="K2" s="98">
        <v>213548</v>
      </c>
      <c r="L2" s="98">
        <v>26290</v>
      </c>
      <c r="M2" s="98">
        <v>134761</v>
      </c>
      <c r="N2" s="98">
        <v>-1080759</v>
      </c>
      <c r="O2" s="98">
        <v>0</v>
      </c>
      <c r="P2" s="98">
        <v>0</v>
      </c>
      <c r="Q2" s="98">
        <v>-166659</v>
      </c>
      <c r="R2" s="98">
        <v>-106491</v>
      </c>
      <c r="S2" s="98">
        <v>0</v>
      </c>
      <c r="T2" s="98">
        <v>-875</v>
      </c>
      <c r="U2" s="98">
        <v>-274025</v>
      </c>
      <c r="V2" s="98">
        <v>291945</v>
      </c>
      <c r="W2" s="98">
        <v>17093</v>
      </c>
      <c r="X2" s="98">
        <v>29</v>
      </c>
      <c r="Y2" s="98">
        <v>-124</v>
      </c>
      <c r="Z2" s="98">
        <v>95103</v>
      </c>
      <c r="AA2" s="98">
        <v>6352</v>
      </c>
      <c r="AB2" s="98">
        <v>-5209</v>
      </c>
      <c r="AC2" s="98">
        <v>-9370</v>
      </c>
      <c r="AD2" s="98">
        <v>103874</v>
      </c>
      <c r="AE2" s="98">
        <v>-44277</v>
      </c>
      <c r="AF2" s="98">
        <v>59597</v>
      </c>
      <c r="AG2" s="98">
        <v>0</v>
      </c>
      <c r="AH2" s="98">
        <v>0</v>
      </c>
      <c r="AI2" s="98">
        <v>0</v>
      </c>
      <c r="AJ2" s="98">
        <v>351542</v>
      </c>
      <c r="AK2" s="98">
        <v>-87325</v>
      </c>
      <c r="AL2" s="98">
        <v>264217</v>
      </c>
      <c r="AM2" s="98">
        <v>0</v>
      </c>
      <c r="AN2" s="98">
        <v>8905</v>
      </c>
      <c r="AO2" s="98">
        <v>0</v>
      </c>
      <c r="AP2" s="98">
        <v>8905</v>
      </c>
      <c r="AQ2" s="98">
        <v>2860</v>
      </c>
      <c r="AR2" s="98">
        <v>443976</v>
      </c>
      <c r="AS2" s="98">
        <v>0</v>
      </c>
      <c r="AT2" s="98">
        <v>3184</v>
      </c>
      <c r="AU2" s="98">
        <v>0</v>
      </c>
      <c r="AV2" s="98">
        <v>447160</v>
      </c>
      <c r="AW2" s="98">
        <v>200147</v>
      </c>
      <c r="AX2" s="98">
        <v>622940</v>
      </c>
      <c r="AY2" s="98">
        <v>2491898</v>
      </c>
      <c r="AZ2" s="98">
        <v>0</v>
      </c>
      <c r="BA2" s="98">
        <v>0</v>
      </c>
      <c r="BB2" s="98">
        <v>0</v>
      </c>
      <c r="BC2" s="98">
        <v>0</v>
      </c>
      <c r="BD2" s="98">
        <v>0</v>
      </c>
      <c r="BE2" s="98">
        <v>3314985</v>
      </c>
      <c r="BF2" s="98">
        <v>644</v>
      </c>
      <c r="BG2" s="98">
        <v>3765649</v>
      </c>
      <c r="BH2" s="98">
        <v>15487</v>
      </c>
      <c r="BI2" s="98">
        <v>180129</v>
      </c>
      <c r="BJ2" s="98">
        <v>0</v>
      </c>
      <c r="BK2" s="98">
        <v>195616</v>
      </c>
      <c r="BL2" s="98">
        <v>40274</v>
      </c>
      <c r="BM2" s="98">
        <v>4243</v>
      </c>
      <c r="BN2" s="98">
        <v>44517</v>
      </c>
      <c r="BO2" s="98">
        <v>98011</v>
      </c>
      <c r="BP2" s="98">
        <v>9097</v>
      </c>
      <c r="BQ2" s="98">
        <v>335</v>
      </c>
      <c r="BR2" s="98">
        <v>24821</v>
      </c>
      <c r="BS2" s="98">
        <v>372397</v>
      </c>
      <c r="BT2" s="98">
        <v>0</v>
      </c>
      <c r="BU2" s="98">
        <v>0</v>
      </c>
      <c r="BV2" s="98">
        <v>45756</v>
      </c>
      <c r="BW2" s="98">
        <v>22116</v>
      </c>
      <c r="BX2" s="98">
        <v>0</v>
      </c>
      <c r="BY2" s="98">
        <v>67872</v>
      </c>
      <c r="BZ2" s="98">
        <v>36883</v>
      </c>
      <c r="CA2" s="98">
        <v>6092</v>
      </c>
      <c r="CB2" s="98">
        <v>42975</v>
      </c>
      <c r="CC2" s="98">
        <v>4257798</v>
      </c>
      <c r="CD2" s="98">
        <v>88099</v>
      </c>
      <c r="CE2" s="98">
        <v>0</v>
      </c>
      <c r="CF2" s="98">
        <v>0</v>
      </c>
      <c r="CG2" s="98">
        <v>0</v>
      </c>
      <c r="CH2" s="98">
        <v>0</v>
      </c>
      <c r="CI2" s="98">
        <v>0</v>
      </c>
      <c r="CJ2" s="98">
        <v>0</v>
      </c>
      <c r="CK2" s="98">
        <v>194801</v>
      </c>
      <c r="CL2" s="98">
        <v>0</v>
      </c>
      <c r="CM2" s="98">
        <v>0</v>
      </c>
      <c r="CN2" s="98">
        <v>0</v>
      </c>
      <c r="CO2" s="98">
        <v>194801</v>
      </c>
      <c r="CP2" s="98">
        <v>1266765</v>
      </c>
      <c r="CQ2" s="98">
        <v>1549665</v>
      </c>
      <c r="CR2" s="98">
        <v>39633</v>
      </c>
      <c r="CS2" s="98">
        <v>71312</v>
      </c>
      <c r="CT2" s="98">
        <v>515645</v>
      </c>
      <c r="CU2" s="98">
        <v>1941265</v>
      </c>
      <c r="CV2" s="98">
        <v>0</v>
      </c>
      <c r="CW2" s="98">
        <v>0</v>
      </c>
      <c r="CX2" s="98">
        <v>2456910</v>
      </c>
      <c r="CY2" s="98">
        <v>0</v>
      </c>
      <c r="CZ2" s="98">
        <v>0</v>
      </c>
      <c r="DA2" s="98">
        <v>0</v>
      </c>
      <c r="DB2" s="98">
        <v>0</v>
      </c>
      <c r="DC2" s="98">
        <v>1062</v>
      </c>
      <c r="DD2" s="98">
        <v>21745</v>
      </c>
      <c r="DE2" s="98">
        <v>12478</v>
      </c>
      <c r="DF2" s="98">
        <v>20465</v>
      </c>
      <c r="DG2" s="98">
        <v>0</v>
      </c>
      <c r="DH2" s="98">
        <v>0</v>
      </c>
      <c r="DI2" s="98">
        <v>0</v>
      </c>
      <c r="DJ2" s="98">
        <v>278</v>
      </c>
      <c r="DK2" s="98">
        <v>0</v>
      </c>
      <c r="DL2" s="98">
        <v>1974</v>
      </c>
      <c r="DM2" s="98">
        <v>0</v>
      </c>
      <c r="DN2" s="98">
        <v>119320</v>
      </c>
      <c r="DO2" s="98">
        <v>176260</v>
      </c>
      <c r="DP2" s="98">
        <v>2589</v>
      </c>
      <c r="DQ2" s="98">
        <v>4257798</v>
      </c>
      <c r="DR2" s="98">
        <v>27465</v>
      </c>
      <c r="DS2" s="98">
        <v>112080</v>
      </c>
      <c r="DT2" s="98">
        <v>0</v>
      </c>
      <c r="DU2" s="98">
        <v>14682</v>
      </c>
      <c r="DV2" s="98">
        <v>4284</v>
      </c>
      <c r="DW2" s="98">
        <v>0</v>
      </c>
      <c r="DX2" s="98">
        <v>0</v>
      </c>
      <c r="DY2" s="98">
        <v>2753</v>
      </c>
      <c r="DZ2" s="98">
        <v>161264</v>
      </c>
      <c r="EA2" s="98">
        <v>345084</v>
      </c>
      <c r="EB2" s="98">
        <v>190396</v>
      </c>
      <c r="EC2" s="98">
        <v>28280</v>
      </c>
      <c r="ED2" s="98">
        <v>9273</v>
      </c>
      <c r="EE2" s="98">
        <v>50808</v>
      </c>
      <c r="EF2" s="98">
        <v>623841</v>
      </c>
      <c r="EG2" s="98">
        <v>1406</v>
      </c>
      <c r="EH2" s="98">
        <v>419488</v>
      </c>
      <c r="EI2" s="98">
        <v>0</v>
      </c>
      <c r="EJ2" s="98">
        <v>420894</v>
      </c>
      <c r="EK2" s="98">
        <v>206644</v>
      </c>
      <c r="EL2" s="98">
        <v>308237</v>
      </c>
      <c r="EM2" s="98">
        <v>514881</v>
      </c>
      <c r="EN2" s="98">
        <v>0</v>
      </c>
      <c r="EO2" s="98">
        <v>0</v>
      </c>
      <c r="EP2" s="98">
        <v>0</v>
      </c>
      <c r="EQ2" s="98">
        <v>1720880</v>
      </c>
      <c r="ER2" s="98">
        <v>0</v>
      </c>
      <c r="ES2" s="98">
        <v>0</v>
      </c>
      <c r="ET2" s="98">
        <v>0</v>
      </c>
      <c r="EU2" s="98">
        <v>0</v>
      </c>
      <c r="EV2" s="98">
        <v>1720880</v>
      </c>
      <c r="EW2" s="98">
        <v>-12786</v>
      </c>
      <c r="EX2" s="98">
        <v>-264300</v>
      </c>
      <c r="EY2" s="98">
        <v>0</v>
      </c>
      <c r="EZ2" s="98">
        <v>-23761</v>
      </c>
      <c r="FA2" s="98">
        <v>-544</v>
      </c>
      <c r="FB2" s="98">
        <v>0</v>
      </c>
      <c r="FC2" s="98">
        <v>0</v>
      </c>
      <c r="FD2" s="98">
        <v>-3531</v>
      </c>
      <c r="FE2" s="98">
        <v>-304922</v>
      </c>
      <c r="FF2" s="98">
        <v>-339580</v>
      </c>
      <c r="FG2" s="98">
        <v>-215143</v>
      </c>
      <c r="FH2" s="98">
        <v>-19356</v>
      </c>
      <c r="FI2" s="98">
        <v>-19046</v>
      </c>
      <c r="FJ2" s="98">
        <v>-27031</v>
      </c>
      <c r="FK2" s="98">
        <v>-620156</v>
      </c>
      <c r="FL2" s="98">
        <v>-897</v>
      </c>
      <c r="FM2" s="98">
        <v>-267392</v>
      </c>
      <c r="FN2" s="98">
        <v>0</v>
      </c>
      <c r="FO2" s="98">
        <v>-268289</v>
      </c>
      <c r="FP2" s="98">
        <v>-48017</v>
      </c>
      <c r="FQ2" s="98">
        <v>-187684</v>
      </c>
      <c r="FR2" s="98">
        <v>-235701</v>
      </c>
      <c r="FS2" s="98">
        <v>0</v>
      </c>
      <c r="FT2" s="98">
        <v>0</v>
      </c>
      <c r="FU2" s="98">
        <v>0</v>
      </c>
      <c r="FV2" s="98">
        <v>-1429068</v>
      </c>
      <c r="FW2" s="98">
        <v>0</v>
      </c>
      <c r="FX2" s="98">
        <v>0</v>
      </c>
      <c r="FY2" s="98">
        <v>0</v>
      </c>
      <c r="FZ2" s="98">
        <v>0</v>
      </c>
      <c r="GA2" s="98">
        <v>-1429068</v>
      </c>
    </row>
    <row r="3" spans="1:183" ht="15">
      <c r="A3" s="126" t="s">
        <v>450</v>
      </c>
      <c r="B3" s="98">
        <v>53086</v>
      </c>
      <c r="C3" s="98">
        <v>201112</v>
      </c>
      <c r="D3" s="98">
        <v>4655742</v>
      </c>
      <c r="E3" s="98">
        <v>-299366</v>
      </c>
      <c r="F3" s="98">
        <v>-1299</v>
      </c>
      <c r="G3" s="98">
        <v>1018</v>
      </c>
      <c r="H3" s="98">
        <v>4356095</v>
      </c>
      <c r="I3" s="98">
        <v>39701</v>
      </c>
      <c r="J3" s="98">
        <v>-3708679</v>
      </c>
      <c r="K3" s="98">
        <v>339432</v>
      </c>
      <c r="L3" s="98">
        <v>-71727</v>
      </c>
      <c r="M3" s="98">
        <v>167586</v>
      </c>
      <c r="N3" s="98">
        <v>-3273388</v>
      </c>
      <c r="O3" s="98">
        <v>0</v>
      </c>
      <c r="P3" s="98">
        <v>-60</v>
      </c>
      <c r="Q3" s="98">
        <v>-504209</v>
      </c>
      <c r="R3" s="98">
        <v>-370374</v>
      </c>
      <c r="S3" s="98">
        <v>165041</v>
      </c>
      <c r="T3" s="98">
        <v>0</v>
      </c>
      <c r="U3" s="98">
        <v>-709542</v>
      </c>
      <c r="V3" s="98">
        <v>412806</v>
      </c>
      <c r="W3" s="98">
        <v>99331</v>
      </c>
      <c r="X3" s="98">
        <v>0</v>
      </c>
      <c r="Y3" s="98">
        <v>1225</v>
      </c>
      <c r="Z3" s="98">
        <v>255479</v>
      </c>
      <c r="AA3" s="98">
        <v>-24961</v>
      </c>
      <c r="AB3" s="98">
        <v>-6462</v>
      </c>
      <c r="AC3" s="98">
        <v>-17233</v>
      </c>
      <c r="AD3" s="98">
        <v>307379</v>
      </c>
      <c r="AE3" s="98">
        <v>-154016</v>
      </c>
      <c r="AF3" s="98">
        <v>153363</v>
      </c>
      <c r="AG3" s="98">
        <v>-7</v>
      </c>
      <c r="AH3" s="98">
        <v>0</v>
      </c>
      <c r="AI3" s="98">
        <v>0</v>
      </c>
      <c r="AJ3" s="98">
        <v>566162</v>
      </c>
      <c r="AK3" s="98">
        <v>-117284</v>
      </c>
      <c r="AL3" s="98">
        <v>448878</v>
      </c>
      <c r="AM3" s="98">
        <v>28398</v>
      </c>
      <c r="AN3" s="98">
        <v>0</v>
      </c>
      <c r="AO3" s="98">
        <v>0</v>
      </c>
      <c r="AP3" s="98">
        <v>0</v>
      </c>
      <c r="AQ3" s="98">
        <v>22088</v>
      </c>
      <c r="AR3" s="98">
        <v>1131092</v>
      </c>
      <c r="AS3" s="98">
        <v>120000</v>
      </c>
      <c r="AT3" s="98">
        <v>0</v>
      </c>
      <c r="AU3" s="98">
        <v>0</v>
      </c>
      <c r="AV3" s="98">
        <v>1251092</v>
      </c>
      <c r="AW3" s="98">
        <v>7946</v>
      </c>
      <c r="AX3" s="98">
        <v>0</v>
      </c>
      <c r="AY3" s="98">
        <v>8503340</v>
      </c>
      <c r="AZ3" s="98">
        <v>0</v>
      </c>
      <c r="BA3" s="98">
        <v>0</v>
      </c>
      <c r="BB3" s="98">
        <v>0</v>
      </c>
      <c r="BC3" s="98">
        <v>359</v>
      </c>
      <c r="BD3" s="98">
        <v>116825</v>
      </c>
      <c r="BE3" s="98">
        <v>8628470</v>
      </c>
      <c r="BF3" s="98">
        <v>0</v>
      </c>
      <c r="BG3" s="98">
        <v>9901650</v>
      </c>
      <c r="BH3" s="98">
        <v>6059</v>
      </c>
      <c r="BI3" s="98">
        <v>286786</v>
      </c>
      <c r="BJ3" s="98">
        <v>0</v>
      </c>
      <c r="BK3" s="98">
        <v>292845</v>
      </c>
      <c r="BL3" s="98">
        <v>97718</v>
      </c>
      <c r="BM3" s="98">
        <v>4541</v>
      </c>
      <c r="BN3" s="98">
        <v>102259</v>
      </c>
      <c r="BO3" s="98">
        <v>121880</v>
      </c>
      <c r="BP3" s="98">
        <v>67114</v>
      </c>
      <c r="BQ3" s="98">
        <v>0</v>
      </c>
      <c r="BR3" s="98">
        <v>31084</v>
      </c>
      <c r="BS3" s="98">
        <v>615182</v>
      </c>
      <c r="BT3" s="98">
        <v>0</v>
      </c>
      <c r="BU3" s="98">
        <v>0</v>
      </c>
      <c r="BV3" s="98">
        <v>156563</v>
      </c>
      <c r="BW3" s="98">
        <v>1644</v>
      </c>
      <c r="BX3" s="98">
        <v>0</v>
      </c>
      <c r="BY3" s="98">
        <v>158207</v>
      </c>
      <c r="BZ3" s="98">
        <v>137934</v>
      </c>
      <c r="CA3" s="98">
        <v>20353</v>
      </c>
      <c r="CB3" s="98">
        <v>158287</v>
      </c>
      <c r="CC3" s="98">
        <v>10861724</v>
      </c>
      <c r="CD3" s="98">
        <v>1032000</v>
      </c>
      <c r="CE3" s="98">
        <v>304284</v>
      </c>
      <c r="CF3" s="98">
        <v>0</v>
      </c>
      <c r="CG3" s="98">
        <v>0</v>
      </c>
      <c r="CH3" s="98">
        <v>0</v>
      </c>
      <c r="CI3" s="98">
        <v>0</v>
      </c>
      <c r="CJ3" s="98">
        <v>0</v>
      </c>
      <c r="CK3" s="98">
        <v>80856</v>
      </c>
      <c r="CL3" s="98">
        <v>0</v>
      </c>
      <c r="CM3" s="98">
        <v>0</v>
      </c>
      <c r="CN3" s="98">
        <v>0</v>
      </c>
      <c r="CO3" s="98">
        <v>80856</v>
      </c>
      <c r="CP3" s="98">
        <v>1761264</v>
      </c>
      <c r="CQ3" s="98">
        <v>3178404</v>
      </c>
      <c r="CR3" s="98">
        <v>500000</v>
      </c>
      <c r="CS3" s="98">
        <v>148684</v>
      </c>
      <c r="CT3" s="98">
        <v>1731252</v>
      </c>
      <c r="CU3" s="98">
        <v>5144660</v>
      </c>
      <c r="CV3" s="98">
        <v>0</v>
      </c>
      <c r="CW3" s="98">
        <v>0</v>
      </c>
      <c r="CX3" s="98">
        <v>6875912</v>
      </c>
      <c r="CY3" s="98">
        <v>18835</v>
      </c>
      <c r="CZ3" s="98">
        <v>0</v>
      </c>
      <c r="DA3" s="98">
        <v>0</v>
      </c>
      <c r="DB3" s="98">
        <v>18835</v>
      </c>
      <c r="DC3" s="98">
        <v>0</v>
      </c>
      <c r="DD3" s="98">
        <v>15214</v>
      </c>
      <c r="DE3" s="98">
        <v>0</v>
      </c>
      <c r="DF3" s="98">
        <v>0</v>
      </c>
      <c r="DG3" s="98">
        <v>0</v>
      </c>
      <c r="DH3" s="98">
        <v>0</v>
      </c>
      <c r="DI3" s="98">
        <v>152862</v>
      </c>
      <c r="DJ3" s="98">
        <v>155712</v>
      </c>
      <c r="DK3" s="98">
        <v>0</v>
      </c>
      <c r="DL3" s="98">
        <v>117578</v>
      </c>
      <c r="DM3" s="98">
        <v>0</v>
      </c>
      <c r="DN3" s="98">
        <v>198523</v>
      </c>
      <c r="DO3" s="98">
        <v>639889</v>
      </c>
      <c r="DP3" s="98">
        <v>0</v>
      </c>
      <c r="DQ3" s="98">
        <v>10861724</v>
      </c>
      <c r="DR3" s="98">
        <v>267710</v>
      </c>
      <c r="DS3" s="98">
        <v>816709</v>
      </c>
      <c r="DT3" s="98">
        <v>1934</v>
      </c>
      <c r="DU3" s="98">
        <v>343513</v>
      </c>
      <c r="DV3" s="98">
        <v>90839</v>
      </c>
      <c r="DW3" s="98">
        <v>9702</v>
      </c>
      <c r="DX3" s="98">
        <v>0</v>
      </c>
      <c r="DY3" s="98">
        <v>39715</v>
      </c>
      <c r="DZ3" s="98">
        <v>1570122</v>
      </c>
      <c r="EA3" s="98">
        <v>416241</v>
      </c>
      <c r="EB3" s="98">
        <v>582271</v>
      </c>
      <c r="EC3" s="98">
        <v>77250</v>
      </c>
      <c r="ED3" s="98">
        <v>48844</v>
      </c>
      <c r="EE3" s="98">
        <v>149511</v>
      </c>
      <c r="EF3" s="98">
        <v>1274117</v>
      </c>
      <c r="EG3" s="98">
        <v>0</v>
      </c>
      <c r="EH3" s="98">
        <v>434774</v>
      </c>
      <c r="EI3" s="98">
        <v>0</v>
      </c>
      <c r="EJ3" s="98">
        <v>434774</v>
      </c>
      <c r="EK3" s="98">
        <v>542558</v>
      </c>
      <c r="EL3" s="98">
        <v>832535</v>
      </c>
      <c r="EM3" s="98">
        <v>1375093</v>
      </c>
      <c r="EN3" s="98">
        <v>337</v>
      </c>
      <c r="EO3" s="98">
        <v>0</v>
      </c>
      <c r="EP3" s="98">
        <v>0</v>
      </c>
      <c r="EQ3" s="98">
        <v>4654443</v>
      </c>
      <c r="ER3" s="98">
        <v>0</v>
      </c>
      <c r="ES3" s="98">
        <v>0</v>
      </c>
      <c r="ET3" s="98">
        <v>0</v>
      </c>
      <c r="EU3" s="98">
        <v>0</v>
      </c>
      <c r="EV3" s="98">
        <v>4654443</v>
      </c>
      <c r="EW3" s="98">
        <v>-116291</v>
      </c>
      <c r="EX3" s="98">
        <v>-1025232</v>
      </c>
      <c r="EY3" s="98">
        <v>-26</v>
      </c>
      <c r="EZ3" s="98">
        <v>-339221</v>
      </c>
      <c r="FA3" s="98">
        <v>-71357</v>
      </c>
      <c r="FB3" s="98">
        <v>-3796</v>
      </c>
      <c r="FC3" s="98">
        <v>0</v>
      </c>
      <c r="FD3" s="98">
        <v>-57322</v>
      </c>
      <c r="FE3" s="98">
        <v>-1613245</v>
      </c>
      <c r="FF3" s="98">
        <v>-332440</v>
      </c>
      <c r="FG3" s="98">
        <v>-546548</v>
      </c>
      <c r="FH3" s="98">
        <v>-43598</v>
      </c>
      <c r="FI3" s="98">
        <v>-25432</v>
      </c>
      <c r="FJ3" s="98">
        <v>-86912</v>
      </c>
      <c r="FK3" s="98">
        <v>-1034930</v>
      </c>
      <c r="FL3" s="98">
        <v>0</v>
      </c>
      <c r="FM3" s="98">
        <v>-221415</v>
      </c>
      <c r="FN3" s="98">
        <v>0</v>
      </c>
      <c r="FO3" s="98">
        <v>-221415</v>
      </c>
      <c r="FP3" s="98">
        <v>-504518</v>
      </c>
      <c r="FQ3" s="98">
        <v>-405492</v>
      </c>
      <c r="FR3" s="98">
        <v>-910010</v>
      </c>
      <c r="FS3" s="98">
        <v>-806</v>
      </c>
      <c r="FT3" s="98">
        <v>0</v>
      </c>
      <c r="FU3" s="98">
        <v>0</v>
      </c>
      <c r="FV3" s="98">
        <v>-3780406</v>
      </c>
      <c r="FW3" s="98">
        <v>0</v>
      </c>
      <c r="FX3" s="98">
        <v>0</v>
      </c>
      <c r="FY3" s="98">
        <v>0</v>
      </c>
      <c r="FZ3" s="98">
        <v>0</v>
      </c>
      <c r="GA3" s="98">
        <v>-3780406</v>
      </c>
    </row>
    <row r="4" spans="1:183" ht="15">
      <c r="A4" s="126" t="s">
        <v>451</v>
      </c>
      <c r="B4" s="98">
        <v>53068</v>
      </c>
      <c r="C4" s="98">
        <v>201112</v>
      </c>
      <c r="D4" s="98">
        <v>1261246</v>
      </c>
      <c r="E4" s="98">
        <v>-864516</v>
      </c>
      <c r="F4" s="98">
        <v>-32569</v>
      </c>
      <c r="G4" s="98">
        <v>-4789</v>
      </c>
      <c r="H4" s="98">
        <v>359372</v>
      </c>
      <c r="I4" s="98">
        <v>11328</v>
      </c>
      <c r="J4" s="98">
        <v>-624752</v>
      </c>
      <c r="K4" s="98">
        <v>426169</v>
      </c>
      <c r="L4" s="98">
        <v>-96466</v>
      </c>
      <c r="M4" s="98">
        <v>76636</v>
      </c>
      <c r="N4" s="98">
        <v>-218413</v>
      </c>
      <c r="O4" s="98">
        <v>0</v>
      </c>
      <c r="P4" s="98">
        <v>-1690</v>
      </c>
      <c r="Q4" s="98">
        <v>-308264</v>
      </c>
      <c r="R4" s="98">
        <v>-54791</v>
      </c>
      <c r="S4" s="98">
        <v>0</v>
      </c>
      <c r="T4" s="98">
        <v>264158</v>
      </c>
      <c r="U4" s="98">
        <v>-98897</v>
      </c>
      <c r="V4" s="98">
        <v>51700</v>
      </c>
      <c r="W4" s="98">
        <v>-50721</v>
      </c>
      <c r="X4" s="98">
        <v>441</v>
      </c>
      <c r="Y4" s="98">
        <v>0</v>
      </c>
      <c r="Z4" s="98">
        <v>35877</v>
      </c>
      <c r="AA4" s="98">
        <v>-1746</v>
      </c>
      <c r="AB4" s="98">
        <v>-261</v>
      </c>
      <c r="AC4" s="98">
        <v>-1605</v>
      </c>
      <c r="AD4" s="98">
        <v>-18015</v>
      </c>
      <c r="AE4" s="98">
        <v>-11328</v>
      </c>
      <c r="AF4" s="98">
        <v>-29343</v>
      </c>
      <c r="AG4" s="98">
        <v>10371</v>
      </c>
      <c r="AH4" s="98">
        <v>-1776</v>
      </c>
      <c r="AI4" s="98">
        <v>0</v>
      </c>
      <c r="AJ4" s="98">
        <v>30952</v>
      </c>
      <c r="AK4" s="98">
        <v>-21405</v>
      </c>
      <c r="AL4" s="98">
        <v>9547</v>
      </c>
      <c r="AM4" s="98">
        <v>18980</v>
      </c>
      <c r="AN4" s="98">
        <v>2316</v>
      </c>
      <c r="AO4" s="98">
        <v>0</v>
      </c>
      <c r="AP4" s="98">
        <v>2316</v>
      </c>
      <c r="AQ4" s="98">
        <v>0</v>
      </c>
      <c r="AR4" s="98">
        <v>177112</v>
      </c>
      <c r="AS4" s="98">
        <v>0</v>
      </c>
      <c r="AT4" s="98">
        <v>670</v>
      </c>
      <c r="AU4" s="98">
        <v>544</v>
      </c>
      <c r="AV4" s="98">
        <v>178326</v>
      </c>
      <c r="AW4" s="98">
        <v>228</v>
      </c>
      <c r="AX4" s="98">
        <v>24770</v>
      </c>
      <c r="AY4" s="98">
        <v>902485</v>
      </c>
      <c r="AZ4" s="98">
        <v>0</v>
      </c>
      <c r="BA4" s="98">
        <v>0</v>
      </c>
      <c r="BB4" s="98">
        <v>0</v>
      </c>
      <c r="BC4" s="98">
        <v>25074</v>
      </c>
      <c r="BD4" s="98">
        <v>0</v>
      </c>
      <c r="BE4" s="98">
        <v>952557</v>
      </c>
      <c r="BF4" s="98">
        <v>0</v>
      </c>
      <c r="BG4" s="98">
        <v>1130883</v>
      </c>
      <c r="BH4" s="98">
        <v>183075</v>
      </c>
      <c r="BI4" s="98">
        <v>442110</v>
      </c>
      <c r="BJ4" s="98">
        <v>0</v>
      </c>
      <c r="BK4" s="98">
        <v>625185</v>
      </c>
      <c r="BL4" s="98">
        <v>168827</v>
      </c>
      <c r="BM4" s="98">
        <v>67740</v>
      </c>
      <c r="BN4" s="98">
        <v>236567</v>
      </c>
      <c r="BO4" s="98">
        <v>151456</v>
      </c>
      <c r="BP4" s="98">
        <v>3359</v>
      </c>
      <c r="BQ4" s="98">
        <v>0</v>
      </c>
      <c r="BR4" s="98">
        <v>3253</v>
      </c>
      <c r="BS4" s="98">
        <v>1019820</v>
      </c>
      <c r="BT4" s="98">
        <v>0</v>
      </c>
      <c r="BU4" s="98">
        <v>0</v>
      </c>
      <c r="BV4" s="98">
        <v>0</v>
      </c>
      <c r="BW4" s="98">
        <v>13911</v>
      </c>
      <c r="BX4" s="98">
        <v>0</v>
      </c>
      <c r="BY4" s="98">
        <v>13911</v>
      </c>
      <c r="BZ4" s="98">
        <v>18717</v>
      </c>
      <c r="CA4" s="98">
        <v>9262</v>
      </c>
      <c r="CB4" s="98">
        <v>27979</v>
      </c>
      <c r="CC4" s="98">
        <v>2213889</v>
      </c>
      <c r="CD4" s="98">
        <v>75000</v>
      </c>
      <c r="CE4" s="98">
        <v>141500</v>
      </c>
      <c r="CF4" s="98">
        <v>-29306</v>
      </c>
      <c r="CG4" s="98">
        <v>20053</v>
      </c>
      <c r="CH4" s="98">
        <v>0</v>
      </c>
      <c r="CI4" s="98">
        <v>0</v>
      </c>
      <c r="CJ4" s="98">
        <v>-9253</v>
      </c>
      <c r="CK4" s="98">
        <v>0</v>
      </c>
      <c r="CL4" s="98">
        <v>0</v>
      </c>
      <c r="CM4" s="98">
        <v>0</v>
      </c>
      <c r="CN4" s="98">
        <v>0</v>
      </c>
      <c r="CO4" s="98">
        <v>0</v>
      </c>
      <c r="CP4" s="98">
        <v>131291</v>
      </c>
      <c r="CQ4" s="98">
        <v>338538</v>
      </c>
      <c r="CR4" s="98">
        <v>0</v>
      </c>
      <c r="CS4" s="98">
        <v>0</v>
      </c>
      <c r="CT4" s="98">
        <v>362681</v>
      </c>
      <c r="CU4" s="98">
        <v>1078850</v>
      </c>
      <c r="CV4" s="98">
        <v>0</v>
      </c>
      <c r="CW4" s="98">
        <v>0</v>
      </c>
      <c r="CX4" s="98">
        <v>1441531</v>
      </c>
      <c r="CY4" s="98">
        <v>0</v>
      </c>
      <c r="CZ4" s="98">
        <v>6517</v>
      </c>
      <c r="DA4" s="98">
        <v>135</v>
      </c>
      <c r="DB4" s="98">
        <v>6652</v>
      </c>
      <c r="DC4" s="98">
        <v>168120</v>
      </c>
      <c r="DD4" s="98">
        <v>78929</v>
      </c>
      <c r="DE4" s="98">
        <v>63609</v>
      </c>
      <c r="DF4" s="98">
        <v>0</v>
      </c>
      <c r="DG4" s="98">
        <v>0</v>
      </c>
      <c r="DH4" s="98">
        <v>0</v>
      </c>
      <c r="DI4" s="98">
        <v>0</v>
      </c>
      <c r="DJ4" s="98">
        <v>39928</v>
      </c>
      <c r="DK4" s="98">
        <v>0</v>
      </c>
      <c r="DL4" s="98">
        <v>15478</v>
      </c>
      <c r="DM4" s="98">
        <v>0</v>
      </c>
      <c r="DN4" s="98">
        <v>61104</v>
      </c>
      <c r="DO4" s="98">
        <v>259048</v>
      </c>
      <c r="DP4" s="98">
        <v>0</v>
      </c>
      <c r="DQ4" s="98">
        <v>2213889</v>
      </c>
      <c r="DR4" s="98">
        <v>212477</v>
      </c>
      <c r="DS4" s="98">
        <v>110449</v>
      </c>
      <c r="DT4" s="98">
        <v>0</v>
      </c>
      <c r="DU4" s="98">
        <v>85706</v>
      </c>
      <c r="DV4" s="98">
        <v>147113</v>
      </c>
      <c r="DW4" s="98">
        <v>39386</v>
      </c>
      <c r="DX4" s="98">
        <v>12286</v>
      </c>
      <c r="DY4" s="98">
        <v>79387</v>
      </c>
      <c r="DZ4" s="98">
        <v>686804</v>
      </c>
      <c r="EA4" s="98">
        <v>43526</v>
      </c>
      <c r="EB4" s="98">
        <v>14139</v>
      </c>
      <c r="EC4" s="98">
        <v>3535</v>
      </c>
      <c r="ED4" s="98">
        <v>0</v>
      </c>
      <c r="EE4" s="98">
        <v>0</v>
      </c>
      <c r="EF4" s="98">
        <v>61200</v>
      </c>
      <c r="EG4" s="98">
        <v>0</v>
      </c>
      <c r="EH4" s="98">
        <v>56136</v>
      </c>
      <c r="EI4" s="98">
        <v>0</v>
      </c>
      <c r="EJ4" s="98">
        <v>56136</v>
      </c>
      <c r="EK4" s="98">
        <v>151156</v>
      </c>
      <c r="EL4" s="98">
        <v>209045</v>
      </c>
      <c r="EM4" s="98">
        <v>360201</v>
      </c>
      <c r="EN4" s="98">
        <v>6413</v>
      </c>
      <c r="EO4" s="98">
        <v>0</v>
      </c>
      <c r="EP4" s="98">
        <v>57923</v>
      </c>
      <c r="EQ4" s="98">
        <v>1228677</v>
      </c>
      <c r="ER4" s="98">
        <v>0</v>
      </c>
      <c r="ES4" s="98">
        <v>0</v>
      </c>
      <c r="ET4" s="98">
        <v>0</v>
      </c>
      <c r="EU4" s="98">
        <v>0</v>
      </c>
      <c r="EV4" s="98">
        <v>1228677</v>
      </c>
      <c r="EW4" s="98">
        <v>-110757</v>
      </c>
      <c r="EX4" s="98">
        <v>-90916</v>
      </c>
      <c r="EY4" s="98">
        <v>0</v>
      </c>
      <c r="EZ4" s="98">
        <v>-70980</v>
      </c>
      <c r="FA4" s="98">
        <v>-67023</v>
      </c>
      <c r="FB4" s="98">
        <v>16198</v>
      </c>
      <c r="FC4" s="98">
        <v>-14428</v>
      </c>
      <c r="FD4" s="98">
        <v>-40441</v>
      </c>
      <c r="FE4" s="98">
        <v>-378347</v>
      </c>
      <c r="FF4" s="98">
        <v>-33321</v>
      </c>
      <c r="FG4" s="98">
        <v>-11392</v>
      </c>
      <c r="FH4" s="98">
        <v>-2848</v>
      </c>
      <c r="FI4" s="98">
        <v>0</v>
      </c>
      <c r="FJ4" s="98">
        <v>0</v>
      </c>
      <c r="FK4" s="98">
        <v>-47561</v>
      </c>
      <c r="FL4" s="98">
        <v>0</v>
      </c>
      <c r="FM4" s="98">
        <v>-28888</v>
      </c>
      <c r="FN4" s="98">
        <v>0</v>
      </c>
      <c r="FO4" s="98">
        <v>-28888</v>
      </c>
      <c r="FP4" s="98">
        <v>-107008</v>
      </c>
      <c r="FQ4" s="98">
        <v>-155807</v>
      </c>
      <c r="FR4" s="98">
        <v>-262815</v>
      </c>
      <c r="FS4" s="98">
        <v>-2398</v>
      </c>
      <c r="FT4" s="98">
        <v>0</v>
      </c>
      <c r="FU4" s="98">
        <v>-1209</v>
      </c>
      <c r="FV4" s="98">
        <v>-721218</v>
      </c>
      <c r="FW4" s="98">
        <v>0</v>
      </c>
      <c r="FX4" s="98">
        <v>0</v>
      </c>
      <c r="FY4" s="98">
        <v>0</v>
      </c>
      <c r="FZ4" s="98">
        <v>0</v>
      </c>
      <c r="GA4" s="98">
        <v>-721218</v>
      </c>
    </row>
    <row r="5" spans="1:183" ht="15">
      <c r="A5" s="126" t="s">
        <v>452</v>
      </c>
      <c r="B5" s="98">
        <v>53002</v>
      </c>
      <c r="C5" s="98">
        <v>201112</v>
      </c>
      <c r="D5" s="98">
        <v>40599</v>
      </c>
      <c r="E5" s="98">
        <v>-628</v>
      </c>
      <c r="F5" s="98">
        <v>28</v>
      </c>
      <c r="G5" s="98">
        <v>0</v>
      </c>
      <c r="H5" s="98">
        <v>39999</v>
      </c>
      <c r="I5" s="98">
        <v>654</v>
      </c>
      <c r="J5" s="98">
        <v>-12111</v>
      </c>
      <c r="K5" s="98">
        <v>79</v>
      </c>
      <c r="L5" s="98">
        <v>2580</v>
      </c>
      <c r="M5" s="98">
        <v>-65</v>
      </c>
      <c r="N5" s="98">
        <v>-9517</v>
      </c>
      <c r="O5" s="98">
        <v>0</v>
      </c>
      <c r="P5" s="98">
        <v>-10387</v>
      </c>
      <c r="Q5" s="98">
        <v>-8088</v>
      </c>
      <c r="R5" s="98">
        <v>-7966</v>
      </c>
      <c r="S5" s="98">
        <v>0</v>
      </c>
      <c r="T5" s="98">
        <v>0</v>
      </c>
      <c r="U5" s="98">
        <v>-16054</v>
      </c>
      <c r="V5" s="98">
        <v>4695</v>
      </c>
      <c r="W5" s="98">
        <v>0</v>
      </c>
      <c r="X5" s="98">
        <v>0</v>
      </c>
      <c r="Y5" s="98">
        <v>0</v>
      </c>
      <c r="Z5" s="98">
        <v>4267</v>
      </c>
      <c r="AA5" s="98">
        <v>546</v>
      </c>
      <c r="AB5" s="98">
        <v>-20</v>
      </c>
      <c r="AC5" s="98">
        <v>-1493</v>
      </c>
      <c r="AD5" s="98">
        <v>3300</v>
      </c>
      <c r="AE5" s="98">
        <v>-843</v>
      </c>
      <c r="AF5" s="98">
        <v>2457</v>
      </c>
      <c r="AG5" s="98">
        <v>0</v>
      </c>
      <c r="AH5" s="98">
        <v>0</v>
      </c>
      <c r="AI5" s="98">
        <v>0</v>
      </c>
      <c r="AJ5" s="98">
        <v>7152</v>
      </c>
      <c r="AK5" s="98">
        <v>-1789</v>
      </c>
      <c r="AL5" s="98">
        <v>5363</v>
      </c>
      <c r="AM5" s="98">
        <v>0</v>
      </c>
      <c r="AN5" s="98">
        <v>0</v>
      </c>
      <c r="AO5" s="98">
        <v>0</v>
      </c>
      <c r="AP5" s="98">
        <v>0</v>
      </c>
      <c r="AQ5" s="98">
        <v>0</v>
      </c>
      <c r="AR5" s="98">
        <v>0</v>
      </c>
      <c r="AS5" s="98">
        <v>0</v>
      </c>
      <c r="AT5" s="98">
        <v>0</v>
      </c>
      <c r="AU5" s="98">
        <v>0</v>
      </c>
      <c r="AV5" s="98">
        <v>0</v>
      </c>
      <c r="AW5" s="98">
        <v>0</v>
      </c>
      <c r="AX5" s="98">
        <v>0</v>
      </c>
      <c r="AY5" s="98">
        <v>137750</v>
      </c>
      <c r="AZ5" s="98">
        <v>0</v>
      </c>
      <c r="BA5" s="98">
        <v>0</v>
      </c>
      <c r="BB5" s="98">
        <v>0</v>
      </c>
      <c r="BC5" s="98">
        <v>0</v>
      </c>
      <c r="BD5" s="98">
        <v>0</v>
      </c>
      <c r="BE5" s="98">
        <v>137750</v>
      </c>
      <c r="BF5" s="98">
        <v>0</v>
      </c>
      <c r="BG5" s="98">
        <v>137750</v>
      </c>
      <c r="BH5" s="98">
        <v>0</v>
      </c>
      <c r="BI5" s="98">
        <v>391</v>
      </c>
      <c r="BJ5" s="98">
        <v>0</v>
      </c>
      <c r="BK5" s="98">
        <v>391</v>
      </c>
      <c r="BL5" s="98">
        <v>1318</v>
      </c>
      <c r="BM5" s="98">
        <v>0</v>
      </c>
      <c r="BN5" s="98">
        <v>1318</v>
      </c>
      <c r="BO5" s="98">
        <v>294</v>
      </c>
      <c r="BP5" s="98">
        <v>0</v>
      </c>
      <c r="BQ5" s="98">
        <v>0</v>
      </c>
      <c r="BR5" s="98">
        <v>0</v>
      </c>
      <c r="BS5" s="98">
        <v>2003</v>
      </c>
      <c r="BT5" s="98">
        <v>0</v>
      </c>
      <c r="BU5" s="98">
        <v>0</v>
      </c>
      <c r="BV5" s="98">
        <v>0</v>
      </c>
      <c r="BW5" s="98">
        <v>1473</v>
      </c>
      <c r="BX5" s="98">
        <v>0</v>
      </c>
      <c r="BY5" s="98">
        <v>1473</v>
      </c>
      <c r="BZ5" s="98">
        <v>2634</v>
      </c>
      <c r="CA5" s="98">
        <v>0</v>
      </c>
      <c r="CB5" s="98">
        <v>2634</v>
      </c>
      <c r="CC5" s="98">
        <v>143860</v>
      </c>
      <c r="CD5" s="98">
        <v>31000</v>
      </c>
      <c r="CE5" s="98">
        <v>0</v>
      </c>
      <c r="CF5" s="98">
        <v>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M5" s="98">
        <v>0</v>
      </c>
      <c r="CN5" s="98">
        <v>0</v>
      </c>
      <c r="CO5" s="98">
        <v>0</v>
      </c>
      <c r="CP5" s="98">
        <v>41108</v>
      </c>
      <c r="CQ5" s="98">
        <v>72108</v>
      </c>
      <c r="CR5" s="98">
        <v>0</v>
      </c>
      <c r="CS5" s="98">
        <v>0</v>
      </c>
      <c r="CT5" s="98">
        <v>30</v>
      </c>
      <c r="CU5" s="98">
        <v>51482</v>
      </c>
      <c r="CV5" s="98">
        <v>10065</v>
      </c>
      <c r="CW5" s="98">
        <v>0</v>
      </c>
      <c r="CX5" s="98">
        <v>61577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E5" s="98">
        <v>0</v>
      </c>
      <c r="DF5" s="98">
        <v>0</v>
      </c>
      <c r="DG5" s="98">
        <v>0</v>
      </c>
      <c r="DH5" s="98">
        <v>0</v>
      </c>
      <c r="DI5" s="98">
        <v>0</v>
      </c>
      <c r="DJ5" s="98">
        <v>8191</v>
      </c>
      <c r="DK5" s="98">
        <v>0</v>
      </c>
      <c r="DL5" s="98">
        <v>1688</v>
      </c>
      <c r="DM5" s="98">
        <v>0</v>
      </c>
      <c r="DN5" s="98">
        <v>296</v>
      </c>
      <c r="DO5" s="98">
        <v>10175</v>
      </c>
      <c r="DP5" s="98">
        <v>0</v>
      </c>
      <c r="DQ5" s="98">
        <v>143860</v>
      </c>
      <c r="DR5" s="98">
        <v>0</v>
      </c>
      <c r="DS5" s="98">
        <v>0</v>
      </c>
      <c r="DT5" s="98">
        <v>0</v>
      </c>
      <c r="DU5" s="98">
        <v>0</v>
      </c>
      <c r="DV5" s="98">
        <v>0</v>
      </c>
      <c r="DW5" s="98">
        <v>0</v>
      </c>
      <c r="DX5" s="98">
        <v>0</v>
      </c>
      <c r="DY5" s="98">
        <v>0</v>
      </c>
      <c r="DZ5" s="98">
        <v>0</v>
      </c>
      <c r="EA5" s="98">
        <v>0</v>
      </c>
      <c r="EB5" s="98">
        <v>0</v>
      </c>
      <c r="EC5" s="98">
        <v>0</v>
      </c>
      <c r="ED5" s="98">
        <v>0</v>
      </c>
      <c r="EE5" s="98">
        <v>0</v>
      </c>
      <c r="EF5" s="98">
        <v>0</v>
      </c>
      <c r="EG5" s="98">
        <v>0</v>
      </c>
      <c r="EH5" s="98">
        <v>40627</v>
      </c>
      <c r="EI5" s="98">
        <v>0</v>
      </c>
      <c r="EJ5" s="98">
        <v>40627</v>
      </c>
      <c r="EK5" s="98">
        <v>0</v>
      </c>
      <c r="EL5" s="98">
        <v>0</v>
      </c>
      <c r="EM5" s="98">
        <v>0</v>
      </c>
      <c r="EN5" s="98">
        <v>0</v>
      </c>
      <c r="EO5" s="98">
        <v>0</v>
      </c>
      <c r="EP5" s="98">
        <v>0</v>
      </c>
      <c r="EQ5" s="98">
        <v>40627</v>
      </c>
      <c r="ER5" s="98">
        <v>0</v>
      </c>
      <c r="ES5" s="98">
        <v>0</v>
      </c>
      <c r="ET5" s="98">
        <v>0</v>
      </c>
      <c r="EU5" s="98">
        <v>0</v>
      </c>
      <c r="EV5" s="98">
        <v>40627</v>
      </c>
      <c r="EW5" s="98">
        <v>0</v>
      </c>
      <c r="EX5" s="98">
        <v>0</v>
      </c>
      <c r="EY5" s="98">
        <v>0</v>
      </c>
      <c r="EZ5" s="98">
        <v>0</v>
      </c>
      <c r="FA5" s="98">
        <v>0</v>
      </c>
      <c r="FB5" s="98">
        <v>0</v>
      </c>
      <c r="FC5" s="98">
        <v>0</v>
      </c>
      <c r="FD5" s="98">
        <v>0</v>
      </c>
      <c r="FE5" s="98">
        <v>0</v>
      </c>
      <c r="FF5" s="98">
        <v>0</v>
      </c>
      <c r="FG5" s="98">
        <v>0</v>
      </c>
      <c r="FH5" s="98">
        <v>0</v>
      </c>
      <c r="FI5" s="98">
        <v>0</v>
      </c>
      <c r="FJ5" s="98">
        <v>0</v>
      </c>
      <c r="FK5" s="98">
        <v>0</v>
      </c>
      <c r="FL5" s="98">
        <v>0</v>
      </c>
      <c r="FM5" s="98">
        <v>-9531</v>
      </c>
      <c r="FN5" s="98">
        <v>0</v>
      </c>
      <c r="FO5" s="98">
        <v>-9531</v>
      </c>
      <c r="FP5" s="98">
        <v>0</v>
      </c>
      <c r="FQ5" s="98">
        <v>0</v>
      </c>
      <c r="FR5" s="98">
        <v>0</v>
      </c>
      <c r="FS5" s="98">
        <v>0</v>
      </c>
      <c r="FT5" s="98">
        <v>0</v>
      </c>
      <c r="FU5" s="98">
        <v>0</v>
      </c>
      <c r="FV5" s="98">
        <v>-9531</v>
      </c>
      <c r="FW5" s="98">
        <v>0</v>
      </c>
      <c r="FX5" s="98">
        <v>0</v>
      </c>
      <c r="FY5" s="98">
        <v>0</v>
      </c>
      <c r="FZ5" s="98">
        <v>0</v>
      </c>
      <c r="GA5" s="98">
        <v>-9531</v>
      </c>
    </row>
    <row r="6" spans="1:183" ht="15">
      <c r="A6" s="126" t="s">
        <v>453</v>
      </c>
      <c r="B6" s="98">
        <v>50253</v>
      </c>
      <c r="C6" s="98">
        <v>201112</v>
      </c>
      <c r="D6" s="98">
        <v>137541</v>
      </c>
      <c r="E6" s="98">
        <v>-6979</v>
      </c>
      <c r="F6" s="98">
        <v>1853</v>
      </c>
      <c r="G6" s="98">
        <v>0</v>
      </c>
      <c r="H6" s="98">
        <v>132415</v>
      </c>
      <c r="I6" s="98">
        <v>772</v>
      </c>
      <c r="J6" s="98">
        <v>-109581</v>
      </c>
      <c r="K6" s="98">
        <v>9565</v>
      </c>
      <c r="L6" s="98">
        <v>5737</v>
      </c>
      <c r="M6" s="98">
        <v>-337</v>
      </c>
      <c r="N6" s="98">
        <v>-94616</v>
      </c>
      <c r="O6" s="98">
        <v>0</v>
      </c>
      <c r="P6" s="98">
        <v>0</v>
      </c>
      <c r="Q6" s="98">
        <v>-15504</v>
      </c>
      <c r="R6" s="98">
        <v>-18138</v>
      </c>
      <c r="S6" s="98">
        <v>0</v>
      </c>
      <c r="T6" s="98">
        <v>0</v>
      </c>
      <c r="U6" s="98">
        <v>-33642</v>
      </c>
      <c r="V6" s="98">
        <v>4929</v>
      </c>
      <c r="W6" s="98">
        <v>0</v>
      </c>
      <c r="X6" s="98">
        <v>-15</v>
      </c>
      <c r="Y6" s="98">
        <v>2843</v>
      </c>
      <c r="Z6" s="98">
        <v>4432</v>
      </c>
      <c r="AA6" s="98">
        <v>-8464</v>
      </c>
      <c r="AB6" s="98">
        <v>0</v>
      </c>
      <c r="AC6" s="98">
        <v>-322</v>
      </c>
      <c r="AD6" s="98">
        <v>-1526</v>
      </c>
      <c r="AE6" s="98">
        <v>-1955</v>
      </c>
      <c r="AF6" s="98">
        <v>-3481</v>
      </c>
      <c r="AG6" s="98">
        <v>320</v>
      </c>
      <c r="AH6" s="98">
        <v>0</v>
      </c>
      <c r="AI6" s="98">
        <v>0</v>
      </c>
      <c r="AJ6" s="98">
        <v>1768</v>
      </c>
      <c r="AK6" s="98">
        <v>197</v>
      </c>
      <c r="AL6" s="98">
        <v>1965</v>
      </c>
      <c r="AM6" s="98">
        <v>0</v>
      </c>
      <c r="AN6" s="98">
        <v>718</v>
      </c>
      <c r="AO6" s="98">
        <v>0</v>
      </c>
      <c r="AP6" s="98">
        <v>718</v>
      </c>
      <c r="AQ6" s="98">
        <v>75450</v>
      </c>
      <c r="AR6" s="98">
        <v>0</v>
      </c>
      <c r="AS6" s="98">
        <v>0</v>
      </c>
      <c r="AT6" s="98">
        <v>1258</v>
      </c>
      <c r="AU6" s="98">
        <v>0</v>
      </c>
      <c r="AV6" s="98">
        <v>1258</v>
      </c>
      <c r="AW6" s="98">
        <v>369</v>
      </c>
      <c r="AX6" s="98">
        <v>179932</v>
      </c>
      <c r="AY6" s="98">
        <v>0</v>
      </c>
      <c r="AZ6" s="98">
        <v>0</v>
      </c>
      <c r="BA6" s="98">
        <v>141</v>
      </c>
      <c r="BB6" s="98">
        <v>0</v>
      </c>
      <c r="BC6" s="98">
        <v>0</v>
      </c>
      <c r="BD6" s="98">
        <v>0</v>
      </c>
      <c r="BE6" s="98">
        <v>180442</v>
      </c>
      <c r="BF6" s="98">
        <v>0</v>
      </c>
      <c r="BG6" s="98">
        <v>257150</v>
      </c>
      <c r="BH6" s="98">
        <v>0</v>
      </c>
      <c r="BI6" s="98">
        <v>14187</v>
      </c>
      <c r="BJ6" s="98">
        <v>0</v>
      </c>
      <c r="BK6" s="98">
        <v>14187</v>
      </c>
      <c r="BL6" s="98">
        <v>3839</v>
      </c>
      <c r="BM6" s="98">
        <v>0</v>
      </c>
      <c r="BN6" s="98">
        <v>3839</v>
      </c>
      <c r="BO6" s="98">
        <v>0</v>
      </c>
      <c r="BP6" s="98">
        <v>0</v>
      </c>
      <c r="BQ6" s="98">
        <v>0</v>
      </c>
      <c r="BR6" s="98">
        <v>932</v>
      </c>
      <c r="BS6" s="98">
        <v>18958</v>
      </c>
      <c r="BT6" s="98">
        <v>0</v>
      </c>
      <c r="BU6" s="98">
        <v>564</v>
      </c>
      <c r="BV6" s="98">
        <v>0</v>
      </c>
      <c r="BW6" s="98">
        <v>14334</v>
      </c>
      <c r="BX6" s="98">
        <v>0</v>
      </c>
      <c r="BY6" s="98">
        <v>14898</v>
      </c>
      <c r="BZ6" s="98">
        <v>0</v>
      </c>
      <c r="CA6" s="98">
        <v>848</v>
      </c>
      <c r="CB6" s="98">
        <v>848</v>
      </c>
      <c r="CC6" s="98">
        <v>292572</v>
      </c>
      <c r="CD6" s="98">
        <v>0</v>
      </c>
      <c r="CE6" s="98">
        <v>0</v>
      </c>
      <c r="CF6" s="98">
        <v>6429</v>
      </c>
      <c r="CG6" s="98">
        <v>0</v>
      </c>
      <c r="CH6" s="98">
        <v>0</v>
      </c>
      <c r="CI6" s="98">
        <v>977</v>
      </c>
      <c r="CJ6" s="98">
        <v>7406</v>
      </c>
      <c r="CK6" s="98">
        <v>0</v>
      </c>
      <c r="CL6" s="98">
        <v>0</v>
      </c>
      <c r="CM6" s="98">
        <v>19000</v>
      </c>
      <c r="CN6" s="98">
        <v>0</v>
      </c>
      <c r="CO6" s="98">
        <v>19000</v>
      </c>
      <c r="CP6" s="98">
        <v>109393</v>
      </c>
      <c r="CQ6" s="98">
        <v>135799</v>
      </c>
      <c r="CR6" s="98">
        <v>0</v>
      </c>
      <c r="CS6" s="98">
        <v>0</v>
      </c>
      <c r="CT6" s="98">
        <v>56381</v>
      </c>
      <c r="CU6" s="98">
        <v>88266</v>
      </c>
      <c r="CV6" s="98">
        <v>0</v>
      </c>
      <c r="CW6" s="98">
        <v>0</v>
      </c>
      <c r="CX6" s="98">
        <v>144647</v>
      </c>
      <c r="CY6" s="98">
        <v>0</v>
      </c>
      <c r="CZ6" s="98">
        <v>3921</v>
      </c>
      <c r="DA6" s="98">
        <v>0</v>
      </c>
      <c r="DB6" s="98">
        <v>3921</v>
      </c>
      <c r="DC6" s="98">
        <v>0</v>
      </c>
      <c r="DD6" s="98">
        <v>0</v>
      </c>
      <c r="DE6" s="98">
        <v>316</v>
      </c>
      <c r="DF6" s="98">
        <v>949</v>
      </c>
      <c r="DG6" s="98">
        <v>0</v>
      </c>
      <c r="DH6" s="98">
        <v>0</v>
      </c>
      <c r="DI6" s="98">
        <v>0</v>
      </c>
      <c r="DJ6" s="98">
        <v>0</v>
      </c>
      <c r="DK6" s="98">
        <v>0</v>
      </c>
      <c r="DL6" s="98">
        <v>0</v>
      </c>
      <c r="DM6" s="98">
        <v>0</v>
      </c>
      <c r="DN6" s="98">
        <v>6940</v>
      </c>
      <c r="DO6" s="98">
        <v>8205</v>
      </c>
      <c r="DP6" s="98">
        <v>0</v>
      </c>
      <c r="DQ6" s="98">
        <v>292572</v>
      </c>
      <c r="DR6" s="98">
        <v>0</v>
      </c>
      <c r="DS6" s="98">
        <v>1393</v>
      </c>
      <c r="DT6" s="98">
        <v>0</v>
      </c>
      <c r="DU6" s="98">
        <v>244</v>
      </c>
      <c r="DV6" s="98">
        <v>0</v>
      </c>
      <c r="DW6" s="98">
        <v>0</v>
      </c>
      <c r="DX6" s="98">
        <v>0</v>
      </c>
      <c r="DY6" s="98">
        <v>62</v>
      </c>
      <c r="DZ6" s="98">
        <v>1699</v>
      </c>
      <c r="EA6" s="98">
        <v>25810</v>
      </c>
      <c r="EB6" s="98">
        <v>29873</v>
      </c>
      <c r="EC6" s="98">
        <v>2442</v>
      </c>
      <c r="ED6" s="98">
        <v>0</v>
      </c>
      <c r="EE6" s="98">
        <v>1473</v>
      </c>
      <c r="EF6" s="98">
        <v>59598</v>
      </c>
      <c r="EG6" s="98">
        <v>0</v>
      </c>
      <c r="EH6" s="98">
        <v>21624</v>
      </c>
      <c r="EI6" s="98">
        <v>0</v>
      </c>
      <c r="EJ6" s="98">
        <v>21624</v>
      </c>
      <c r="EK6" s="98">
        <v>18864</v>
      </c>
      <c r="EL6" s="98">
        <v>37609</v>
      </c>
      <c r="EM6" s="98">
        <v>56473</v>
      </c>
      <c r="EN6" s="98">
        <v>0</v>
      </c>
      <c r="EO6" s="98">
        <v>0</v>
      </c>
      <c r="EP6" s="98">
        <v>0</v>
      </c>
      <c r="EQ6" s="98">
        <v>139394</v>
      </c>
      <c r="ER6" s="98">
        <v>0</v>
      </c>
      <c r="ES6" s="98">
        <v>0</v>
      </c>
      <c r="ET6" s="98">
        <v>0</v>
      </c>
      <c r="EU6" s="98">
        <v>0</v>
      </c>
      <c r="EV6" s="98">
        <v>139394</v>
      </c>
      <c r="EW6" s="98">
        <v>0</v>
      </c>
      <c r="EX6" s="98">
        <v>-666</v>
      </c>
      <c r="EY6" s="98">
        <v>0</v>
      </c>
      <c r="EZ6" s="98">
        <v>-252</v>
      </c>
      <c r="FA6" s="98">
        <v>0</v>
      </c>
      <c r="FB6" s="98">
        <v>0</v>
      </c>
      <c r="FC6" s="98">
        <v>0</v>
      </c>
      <c r="FD6" s="98">
        <v>-14</v>
      </c>
      <c r="FE6" s="98">
        <v>-932</v>
      </c>
      <c r="FF6" s="98">
        <v>-17106</v>
      </c>
      <c r="FG6" s="98">
        <v>-32363</v>
      </c>
      <c r="FH6" s="98">
        <v>-2128</v>
      </c>
      <c r="FI6" s="98">
        <v>0</v>
      </c>
      <c r="FJ6" s="98">
        <v>-347</v>
      </c>
      <c r="FK6" s="98">
        <v>-51944</v>
      </c>
      <c r="FL6" s="98">
        <v>0</v>
      </c>
      <c r="FM6" s="98">
        <v>-19626</v>
      </c>
      <c r="FN6" s="98">
        <v>0</v>
      </c>
      <c r="FO6" s="98">
        <v>-19626</v>
      </c>
      <c r="FP6" s="98">
        <v>-6738</v>
      </c>
      <c r="FQ6" s="98">
        <v>-24604</v>
      </c>
      <c r="FR6" s="98">
        <v>-31342</v>
      </c>
      <c r="FS6" s="98">
        <v>0</v>
      </c>
      <c r="FT6" s="98">
        <v>0</v>
      </c>
      <c r="FU6" s="98">
        <v>0</v>
      </c>
      <c r="FV6" s="98">
        <v>-103844</v>
      </c>
      <c r="FW6" s="98">
        <v>0</v>
      </c>
      <c r="FX6" s="98">
        <v>0</v>
      </c>
      <c r="FY6" s="98">
        <v>0</v>
      </c>
      <c r="FZ6" s="98">
        <v>0</v>
      </c>
      <c r="GA6" s="98">
        <v>-103844</v>
      </c>
    </row>
    <row r="7" spans="1:183" ht="15">
      <c r="A7" s="126" t="s">
        <v>454</v>
      </c>
      <c r="B7" s="98">
        <v>53093</v>
      </c>
      <c r="C7" s="98">
        <v>201112</v>
      </c>
      <c r="D7" s="98">
        <v>18000</v>
      </c>
      <c r="E7" s="98">
        <v>-995</v>
      </c>
      <c r="F7" s="98">
        <v>0</v>
      </c>
      <c r="G7" s="98">
        <v>0</v>
      </c>
      <c r="H7" s="98">
        <v>17005</v>
      </c>
      <c r="I7" s="98">
        <v>629</v>
      </c>
      <c r="J7" s="98">
        <v>-10603</v>
      </c>
      <c r="K7" s="98">
        <v>0</v>
      </c>
      <c r="L7" s="98">
        <v>-7925</v>
      </c>
      <c r="M7" s="98">
        <v>242</v>
      </c>
      <c r="N7" s="98">
        <v>-18286</v>
      </c>
      <c r="O7" s="98">
        <v>0</v>
      </c>
      <c r="P7" s="98">
        <v>0</v>
      </c>
      <c r="Q7" s="98">
        <v>0</v>
      </c>
      <c r="R7" s="98">
        <v>-1506</v>
      </c>
      <c r="S7" s="98">
        <v>0</v>
      </c>
      <c r="T7" s="98">
        <v>0</v>
      </c>
      <c r="U7" s="98">
        <v>-1506</v>
      </c>
      <c r="V7" s="98">
        <v>-2158</v>
      </c>
      <c r="W7" s="98">
        <v>0</v>
      </c>
      <c r="X7" s="98">
        <v>0</v>
      </c>
      <c r="Y7" s="98">
        <v>0</v>
      </c>
      <c r="Z7" s="98">
        <v>1103</v>
      </c>
      <c r="AA7" s="98">
        <v>-169</v>
      </c>
      <c r="AB7" s="98">
        <v>0</v>
      </c>
      <c r="AC7" s="98">
        <v>-12</v>
      </c>
      <c r="AD7" s="98">
        <v>922</v>
      </c>
      <c r="AE7" s="98">
        <v>-629</v>
      </c>
      <c r="AF7" s="98">
        <v>293</v>
      </c>
      <c r="AG7" s="98">
        <v>0</v>
      </c>
      <c r="AH7" s="98">
        <v>0</v>
      </c>
      <c r="AI7" s="98">
        <v>0</v>
      </c>
      <c r="AJ7" s="98">
        <v>-1865</v>
      </c>
      <c r="AK7" s="98">
        <v>4028</v>
      </c>
      <c r="AL7" s="98">
        <v>2163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8">
        <v>41985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41985</v>
      </c>
      <c r="BF7" s="98">
        <v>0</v>
      </c>
      <c r="BG7" s="98">
        <v>41985</v>
      </c>
      <c r="BH7" s="98">
        <v>0</v>
      </c>
      <c r="BI7" s="98">
        <v>545</v>
      </c>
      <c r="BJ7" s="98">
        <v>0</v>
      </c>
      <c r="BK7" s="98">
        <v>545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545</v>
      </c>
      <c r="BT7" s="98">
        <v>0</v>
      </c>
      <c r="BU7" s="98">
        <v>5037</v>
      </c>
      <c r="BV7" s="98">
        <v>0</v>
      </c>
      <c r="BW7" s="98">
        <v>36049</v>
      </c>
      <c r="BX7" s="98">
        <v>0</v>
      </c>
      <c r="BY7" s="98">
        <v>41086</v>
      </c>
      <c r="BZ7" s="98">
        <v>790</v>
      </c>
      <c r="CA7" s="98">
        <v>0</v>
      </c>
      <c r="CB7" s="98">
        <v>790</v>
      </c>
      <c r="CC7" s="98">
        <v>84406</v>
      </c>
      <c r="CD7" s="98">
        <v>35000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2214</v>
      </c>
      <c r="CQ7" s="98">
        <v>37214</v>
      </c>
      <c r="CR7" s="98">
        <v>0</v>
      </c>
      <c r="CS7" s="98">
        <v>0</v>
      </c>
      <c r="CT7" s="98">
        <v>0</v>
      </c>
      <c r="CU7" s="98">
        <v>47039</v>
      </c>
      <c r="CV7" s="98">
        <v>0</v>
      </c>
      <c r="CW7" s="98">
        <v>0</v>
      </c>
      <c r="CX7" s="98">
        <v>47039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8">
        <v>0</v>
      </c>
      <c r="DH7" s="98">
        <v>0</v>
      </c>
      <c r="DI7" s="98">
        <v>0</v>
      </c>
      <c r="DJ7" s="98">
        <v>0</v>
      </c>
      <c r="DK7" s="98">
        <v>0</v>
      </c>
      <c r="DL7" s="98">
        <v>0</v>
      </c>
      <c r="DM7" s="98">
        <v>0</v>
      </c>
      <c r="DN7" s="98">
        <v>153</v>
      </c>
      <c r="DO7" s="98">
        <v>153</v>
      </c>
      <c r="DP7" s="98">
        <v>0</v>
      </c>
      <c r="DQ7" s="98">
        <v>84406</v>
      </c>
      <c r="DR7" s="98">
        <v>18000</v>
      </c>
      <c r="DS7" s="98">
        <v>0</v>
      </c>
      <c r="DT7" s="98">
        <v>0</v>
      </c>
      <c r="DU7" s="98">
        <v>0</v>
      </c>
      <c r="DV7" s="98">
        <v>0</v>
      </c>
      <c r="DW7" s="98">
        <v>0</v>
      </c>
      <c r="DX7" s="98">
        <v>0</v>
      </c>
      <c r="DY7" s="98">
        <v>0</v>
      </c>
      <c r="DZ7" s="98">
        <v>18000</v>
      </c>
      <c r="EA7" s="98">
        <v>0</v>
      </c>
      <c r="EB7" s="98">
        <v>0</v>
      </c>
      <c r="EC7" s="98">
        <v>0</v>
      </c>
      <c r="ED7" s="98">
        <v>0</v>
      </c>
      <c r="EE7" s="98">
        <v>0</v>
      </c>
      <c r="EF7" s="98">
        <v>0</v>
      </c>
      <c r="EG7" s="98">
        <v>0</v>
      </c>
      <c r="EH7" s="98">
        <v>0</v>
      </c>
      <c r="EI7" s="98">
        <v>0</v>
      </c>
      <c r="EJ7" s="98">
        <v>0</v>
      </c>
      <c r="EK7" s="98">
        <v>0</v>
      </c>
      <c r="EL7" s="98">
        <v>0</v>
      </c>
      <c r="EM7" s="98">
        <v>0</v>
      </c>
      <c r="EN7" s="98">
        <v>0</v>
      </c>
      <c r="EO7" s="98">
        <v>0</v>
      </c>
      <c r="EP7" s="98">
        <v>0</v>
      </c>
      <c r="EQ7" s="98">
        <v>18000</v>
      </c>
      <c r="ER7" s="98">
        <v>0</v>
      </c>
      <c r="ES7" s="98">
        <v>0</v>
      </c>
      <c r="ET7" s="98">
        <v>0</v>
      </c>
      <c r="EU7" s="98">
        <v>0</v>
      </c>
      <c r="EV7" s="98">
        <v>18000</v>
      </c>
      <c r="EW7" s="98">
        <v>-18528</v>
      </c>
      <c r="EX7" s="98">
        <v>0</v>
      </c>
      <c r="EY7" s="98">
        <v>0</v>
      </c>
      <c r="EZ7" s="98">
        <v>0</v>
      </c>
      <c r="FA7" s="98">
        <v>0</v>
      </c>
      <c r="FB7" s="98">
        <v>0</v>
      </c>
      <c r="FC7" s="98">
        <v>0</v>
      </c>
      <c r="FD7" s="98">
        <v>0</v>
      </c>
      <c r="FE7" s="98">
        <v>-18528</v>
      </c>
      <c r="FF7" s="98">
        <v>0</v>
      </c>
      <c r="FG7" s="98">
        <v>0</v>
      </c>
      <c r="FH7" s="98">
        <v>0</v>
      </c>
      <c r="FI7" s="98">
        <v>0</v>
      </c>
      <c r="FJ7" s="98">
        <v>0</v>
      </c>
      <c r="FK7" s="98">
        <v>0</v>
      </c>
      <c r="FL7" s="98">
        <v>0</v>
      </c>
      <c r="FM7" s="98">
        <v>0</v>
      </c>
      <c r="FN7" s="98">
        <v>0</v>
      </c>
      <c r="FO7" s="98">
        <v>0</v>
      </c>
      <c r="FP7" s="98">
        <v>0</v>
      </c>
      <c r="FQ7" s="98">
        <v>0</v>
      </c>
      <c r="FR7" s="98">
        <v>0</v>
      </c>
      <c r="FS7" s="98">
        <v>0</v>
      </c>
      <c r="FT7" s="98">
        <v>0</v>
      </c>
      <c r="FU7" s="98">
        <v>0</v>
      </c>
      <c r="FV7" s="98">
        <v>-18528</v>
      </c>
      <c r="FW7" s="98">
        <v>0</v>
      </c>
      <c r="FX7" s="98">
        <v>0</v>
      </c>
      <c r="FY7" s="98">
        <v>0</v>
      </c>
      <c r="FZ7" s="98">
        <v>0</v>
      </c>
      <c r="GA7" s="98">
        <v>-18528</v>
      </c>
    </row>
    <row r="8" spans="1:183" ht="15">
      <c r="A8" s="126" t="s">
        <v>455</v>
      </c>
      <c r="B8" s="98">
        <v>50092</v>
      </c>
      <c r="C8" s="98">
        <v>201112</v>
      </c>
      <c r="D8" s="98">
        <v>354318</v>
      </c>
      <c r="E8" s="98">
        <v>-49672</v>
      </c>
      <c r="F8" s="98">
        <v>-15276</v>
      </c>
      <c r="G8" s="98">
        <v>931</v>
      </c>
      <c r="H8" s="98">
        <v>290301</v>
      </c>
      <c r="I8" s="98">
        <v>3210</v>
      </c>
      <c r="J8" s="98">
        <v>-299134</v>
      </c>
      <c r="K8" s="98">
        <v>62879</v>
      </c>
      <c r="L8" s="98">
        <v>-7662</v>
      </c>
      <c r="M8" s="98">
        <v>18906</v>
      </c>
      <c r="N8" s="98">
        <v>-225011</v>
      </c>
      <c r="O8" s="98">
        <v>0</v>
      </c>
      <c r="P8" s="98">
        <v>0</v>
      </c>
      <c r="Q8" s="98">
        <v>-12110</v>
      </c>
      <c r="R8" s="98">
        <v>-35225</v>
      </c>
      <c r="S8" s="98">
        <v>0</v>
      </c>
      <c r="T8" s="98">
        <v>5371</v>
      </c>
      <c r="U8" s="98">
        <v>-41964</v>
      </c>
      <c r="V8" s="98">
        <v>26536</v>
      </c>
      <c r="W8" s="98">
        <v>0</v>
      </c>
      <c r="X8" s="98">
        <v>0</v>
      </c>
      <c r="Y8" s="98">
        <v>0</v>
      </c>
      <c r="Z8" s="98">
        <v>20561</v>
      </c>
      <c r="AA8" s="98">
        <v>-17959</v>
      </c>
      <c r="AB8" s="98">
        <v>-2</v>
      </c>
      <c r="AC8" s="98">
        <v>-1126</v>
      </c>
      <c r="AD8" s="98">
        <v>1474</v>
      </c>
      <c r="AE8" s="98">
        <v>-4480</v>
      </c>
      <c r="AF8" s="98">
        <v>-3006</v>
      </c>
      <c r="AG8" s="98">
        <v>26</v>
      </c>
      <c r="AH8" s="98">
        <v>-1002</v>
      </c>
      <c r="AI8" s="98">
        <v>0</v>
      </c>
      <c r="AJ8" s="98">
        <v>22554</v>
      </c>
      <c r="AK8" s="98">
        <v>-13038</v>
      </c>
      <c r="AL8" s="98">
        <v>9516</v>
      </c>
      <c r="AM8" s="98">
        <v>5193</v>
      </c>
      <c r="AN8" s="98">
        <v>4090</v>
      </c>
      <c r="AO8" s="98">
        <v>0</v>
      </c>
      <c r="AP8" s="98">
        <v>4090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122315</v>
      </c>
      <c r="AX8" s="98">
        <v>0</v>
      </c>
      <c r="AY8" s="98">
        <v>433117</v>
      </c>
      <c r="AZ8" s="98">
        <v>0</v>
      </c>
      <c r="BA8" s="98">
        <v>0</v>
      </c>
      <c r="BB8" s="98">
        <v>0</v>
      </c>
      <c r="BC8" s="98">
        <v>0</v>
      </c>
      <c r="BD8" s="98">
        <v>9449</v>
      </c>
      <c r="BE8" s="98">
        <v>564881</v>
      </c>
      <c r="BF8" s="98">
        <v>0</v>
      </c>
      <c r="BG8" s="98">
        <v>564881</v>
      </c>
      <c r="BH8" s="98">
        <v>10680</v>
      </c>
      <c r="BI8" s="98">
        <v>66735</v>
      </c>
      <c r="BJ8" s="98">
        <v>0</v>
      </c>
      <c r="BK8" s="98">
        <v>77415</v>
      </c>
      <c r="BL8" s="98">
        <v>6982</v>
      </c>
      <c r="BM8" s="98">
        <v>0</v>
      </c>
      <c r="BN8" s="98">
        <v>6982</v>
      </c>
      <c r="BO8" s="98">
        <v>5646</v>
      </c>
      <c r="BP8" s="98">
        <v>5613</v>
      </c>
      <c r="BQ8" s="98">
        <v>0</v>
      </c>
      <c r="BR8" s="98">
        <v>1697</v>
      </c>
      <c r="BS8" s="98">
        <v>97353</v>
      </c>
      <c r="BT8" s="98">
        <v>0</v>
      </c>
      <c r="BU8" s="98">
        <v>0</v>
      </c>
      <c r="BV8" s="98">
        <v>0</v>
      </c>
      <c r="BW8" s="98">
        <v>4151</v>
      </c>
      <c r="BX8" s="98">
        <v>0</v>
      </c>
      <c r="BY8" s="98">
        <v>4151</v>
      </c>
      <c r="BZ8" s="98">
        <v>4537</v>
      </c>
      <c r="CA8" s="98">
        <v>492</v>
      </c>
      <c r="CB8" s="98">
        <v>5029</v>
      </c>
      <c r="CC8" s="98">
        <v>680697</v>
      </c>
      <c r="CD8" s="98">
        <v>37010</v>
      </c>
      <c r="CE8" s="98">
        <v>7991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15982</v>
      </c>
      <c r="CL8" s="98">
        <v>0</v>
      </c>
      <c r="CM8" s="98">
        <v>0</v>
      </c>
      <c r="CN8" s="98">
        <v>0</v>
      </c>
      <c r="CO8" s="98">
        <v>15982</v>
      </c>
      <c r="CP8" s="98">
        <v>203980</v>
      </c>
      <c r="CQ8" s="98">
        <v>264963</v>
      </c>
      <c r="CR8" s="98">
        <v>0</v>
      </c>
      <c r="CS8" s="98">
        <v>0</v>
      </c>
      <c r="CT8" s="98">
        <v>153191</v>
      </c>
      <c r="CU8" s="98">
        <v>246362</v>
      </c>
      <c r="CV8" s="98">
        <v>0</v>
      </c>
      <c r="CW8" s="98">
        <v>0</v>
      </c>
      <c r="CX8" s="98">
        <v>399553</v>
      </c>
      <c r="CY8" s="98">
        <v>0</v>
      </c>
      <c r="CZ8" s="98">
        <v>608</v>
      </c>
      <c r="DA8" s="98">
        <v>0</v>
      </c>
      <c r="DB8" s="98">
        <v>608</v>
      </c>
      <c r="DC8" s="98">
        <v>0</v>
      </c>
      <c r="DD8" s="98">
        <v>752</v>
      </c>
      <c r="DE8" s="98">
        <v>0</v>
      </c>
      <c r="DF8" s="98">
        <v>0</v>
      </c>
      <c r="DG8" s="98">
        <v>0</v>
      </c>
      <c r="DH8" s="98">
        <v>0</v>
      </c>
      <c r="DI8" s="98">
        <v>0</v>
      </c>
      <c r="DJ8" s="98">
        <v>1025</v>
      </c>
      <c r="DK8" s="98">
        <v>0</v>
      </c>
      <c r="DL8" s="98">
        <v>2270</v>
      </c>
      <c r="DM8" s="98">
        <v>0</v>
      </c>
      <c r="DN8" s="98">
        <v>11526</v>
      </c>
      <c r="DO8" s="98">
        <v>15573</v>
      </c>
      <c r="DP8" s="98">
        <v>0</v>
      </c>
      <c r="DQ8" s="98">
        <v>680697</v>
      </c>
      <c r="DR8" s="98">
        <v>0</v>
      </c>
      <c r="DS8" s="98">
        <v>0</v>
      </c>
      <c r="DT8" s="98">
        <v>0</v>
      </c>
      <c r="DU8" s="98">
        <v>0</v>
      </c>
      <c r="DV8" s="98">
        <v>0</v>
      </c>
      <c r="DW8" s="98">
        <v>0</v>
      </c>
      <c r="DX8" s="98">
        <v>0</v>
      </c>
      <c r="DY8" s="98">
        <v>0</v>
      </c>
      <c r="DZ8" s="98">
        <v>0</v>
      </c>
      <c r="EA8" s="98">
        <v>72170</v>
      </c>
      <c r="EB8" s="98">
        <v>64420</v>
      </c>
      <c r="EC8" s="98">
        <v>4567</v>
      </c>
      <c r="ED8" s="98">
        <v>455</v>
      </c>
      <c r="EE8" s="98">
        <v>3678</v>
      </c>
      <c r="EF8" s="98">
        <v>145290</v>
      </c>
      <c r="EG8" s="98">
        <v>0</v>
      </c>
      <c r="EH8" s="98">
        <v>70726</v>
      </c>
      <c r="EI8" s="98">
        <v>0</v>
      </c>
      <c r="EJ8" s="98">
        <v>70726</v>
      </c>
      <c r="EK8" s="98">
        <v>45962</v>
      </c>
      <c r="EL8" s="98">
        <v>77064</v>
      </c>
      <c r="EM8" s="98">
        <v>123026</v>
      </c>
      <c r="EN8" s="98">
        <v>0</v>
      </c>
      <c r="EO8" s="98">
        <v>0</v>
      </c>
      <c r="EP8" s="98">
        <v>0</v>
      </c>
      <c r="EQ8" s="98">
        <v>339042</v>
      </c>
      <c r="ER8" s="98">
        <v>0</v>
      </c>
      <c r="ES8" s="98">
        <v>0</v>
      </c>
      <c r="ET8" s="98">
        <v>0</v>
      </c>
      <c r="EU8" s="98">
        <v>0</v>
      </c>
      <c r="EV8" s="98">
        <v>339042</v>
      </c>
      <c r="EW8" s="98">
        <v>0</v>
      </c>
      <c r="EX8" s="98">
        <v>0</v>
      </c>
      <c r="EY8" s="98">
        <v>0</v>
      </c>
      <c r="EZ8" s="98">
        <v>0</v>
      </c>
      <c r="FA8" s="98">
        <v>0</v>
      </c>
      <c r="FB8" s="98">
        <v>0</v>
      </c>
      <c r="FC8" s="98">
        <v>0</v>
      </c>
      <c r="FD8" s="98">
        <v>0</v>
      </c>
      <c r="FE8" s="98">
        <v>0</v>
      </c>
      <c r="FF8" s="98">
        <v>-94158</v>
      </c>
      <c r="FG8" s="98">
        <v>-78033</v>
      </c>
      <c r="FH8" s="98">
        <v>-2152</v>
      </c>
      <c r="FI8" s="98">
        <v>-1182</v>
      </c>
      <c r="FJ8" s="98">
        <v>-1285</v>
      </c>
      <c r="FK8" s="98">
        <v>-176810</v>
      </c>
      <c r="FL8" s="98">
        <v>0</v>
      </c>
      <c r="FM8" s="98">
        <v>-47953</v>
      </c>
      <c r="FN8" s="98">
        <v>0</v>
      </c>
      <c r="FO8" s="98">
        <v>-47953</v>
      </c>
      <c r="FP8" s="98">
        <v>-25118</v>
      </c>
      <c r="FQ8" s="98">
        <v>-56915</v>
      </c>
      <c r="FR8" s="98">
        <v>-82033</v>
      </c>
      <c r="FS8" s="98">
        <v>0</v>
      </c>
      <c r="FT8" s="98">
        <v>0</v>
      </c>
      <c r="FU8" s="98">
        <v>0</v>
      </c>
      <c r="FV8" s="98">
        <v>-306796</v>
      </c>
      <c r="FW8" s="98">
        <v>0</v>
      </c>
      <c r="FX8" s="98">
        <v>0</v>
      </c>
      <c r="FY8" s="98">
        <v>0</v>
      </c>
      <c r="FZ8" s="98">
        <v>0</v>
      </c>
      <c r="GA8" s="98">
        <v>-306796</v>
      </c>
    </row>
    <row r="9" spans="1:183" ht="15">
      <c r="A9" s="126" t="s">
        <v>456</v>
      </c>
      <c r="B9" s="98">
        <v>53065</v>
      </c>
      <c r="C9" s="98">
        <v>201112</v>
      </c>
      <c r="D9" s="98">
        <v>115305</v>
      </c>
      <c r="E9" s="98">
        <v>-73285</v>
      </c>
      <c r="F9" s="98">
        <v>405</v>
      </c>
      <c r="G9" s="98">
        <v>654</v>
      </c>
      <c r="H9" s="98">
        <v>43079</v>
      </c>
      <c r="I9" s="98">
        <v>707</v>
      </c>
      <c r="J9" s="98">
        <v>-8296</v>
      </c>
      <c r="K9" s="98">
        <v>0</v>
      </c>
      <c r="L9" s="98">
        <v>8232</v>
      </c>
      <c r="M9" s="98">
        <v>0</v>
      </c>
      <c r="N9" s="98">
        <v>-64</v>
      </c>
      <c r="O9" s="98">
        <v>0</v>
      </c>
      <c r="P9" s="98">
        <v>0</v>
      </c>
      <c r="Q9" s="98">
        <v>0</v>
      </c>
      <c r="R9" s="98">
        <v>-1523</v>
      </c>
      <c r="S9" s="98">
        <v>0</v>
      </c>
      <c r="T9" s="98">
        <v>0</v>
      </c>
      <c r="U9" s="98">
        <v>-1523</v>
      </c>
      <c r="V9" s="98">
        <v>42199</v>
      </c>
      <c r="W9" s="98">
        <v>0</v>
      </c>
      <c r="X9" s="98">
        <v>0</v>
      </c>
      <c r="Y9" s="98">
        <v>0</v>
      </c>
      <c r="Z9" s="98">
        <v>12953</v>
      </c>
      <c r="AA9" s="98">
        <v>1179</v>
      </c>
      <c r="AB9" s="98">
        <v>0</v>
      </c>
      <c r="AC9" s="98">
        <v>0</v>
      </c>
      <c r="AD9" s="98">
        <v>14132</v>
      </c>
      <c r="AE9" s="98">
        <v>-707</v>
      </c>
      <c r="AF9" s="98">
        <v>13425</v>
      </c>
      <c r="AG9" s="98">
        <v>0</v>
      </c>
      <c r="AH9" s="98">
        <v>0</v>
      </c>
      <c r="AI9" s="98">
        <v>0</v>
      </c>
      <c r="AJ9" s="98">
        <v>55624</v>
      </c>
      <c r="AK9" s="98">
        <v>-13067</v>
      </c>
      <c r="AL9" s="98">
        <v>42557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v>0</v>
      </c>
      <c r="AU9" s="98">
        <v>0</v>
      </c>
      <c r="AV9" s="98">
        <v>0</v>
      </c>
      <c r="AW9" s="98">
        <v>0</v>
      </c>
      <c r="AX9" s="98">
        <v>59788</v>
      </c>
      <c r="AY9" s="98">
        <v>85428</v>
      </c>
      <c r="AZ9" s="98">
        <v>0</v>
      </c>
      <c r="BA9" s="98">
        <v>0</v>
      </c>
      <c r="BB9" s="98">
        <v>0</v>
      </c>
      <c r="BC9" s="98">
        <v>44015</v>
      </c>
      <c r="BD9" s="98">
        <v>0</v>
      </c>
      <c r="BE9" s="98">
        <v>189231</v>
      </c>
      <c r="BF9" s="98">
        <v>0</v>
      </c>
      <c r="BG9" s="98">
        <v>189231</v>
      </c>
      <c r="BH9" s="98">
        <v>27272</v>
      </c>
      <c r="BI9" s="98">
        <v>0</v>
      </c>
      <c r="BJ9" s="98">
        <v>0</v>
      </c>
      <c r="BK9" s="98">
        <v>27272</v>
      </c>
      <c r="BL9" s="98">
        <v>0</v>
      </c>
      <c r="BM9" s="98">
        <v>0</v>
      </c>
      <c r="BN9" s="98">
        <v>0</v>
      </c>
      <c r="BO9" s="98">
        <v>0</v>
      </c>
      <c r="BP9" s="98">
        <v>223026</v>
      </c>
      <c r="BQ9" s="98">
        <v>0</v>
      </c>
      <c r="BR9" s="98">
        <v>0</v>
      </c>
      <c r="BS9" s="98">
        <v>250298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1817</v>
      </c>
      <c r="CA9" s="98">
        <v>0</v>
      </c>
      <c r="CB9" s="98">
        <v>1817</v>
      </c>
      <c r="CC9" s="98">
        <v>441346</v>
      </c>
      <c r="CD9" s="98">
        <v>52795</v>
      </c>
      <c r="CE9" s="98">
        <v>0</v>
      </c>
      <c r="CF9" s="98">
        <v>0</v>
      </c>
      <c r="CG9" s="98">
        <v>0</v>
      </c>
      <c r="CH9" s="98">
        <v>0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302091</v>
      </c>
      <c r="CQ9" s="98">
        <v>354886</v>
      </c>
      <c r="CR9" s="98">
        <v>0</v>
      </c>
      <c r="CS9" s="98">
        <v>0</v>
      </c>
      <c r="CT9" s="98">
        <v>45018</v>
      </c>
      <c r="CU9" s="98">
        <v>25893</v>
      </c>
      <c r="CV9" s="98">
        <v>0</v>
      </c>
      <c r="CW9" s="98">
        <v>0</v>
      </c>
      <c r="CX9" s="98">
        <v>70911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1556</v>
      </c>
      <c r="DE9" s="98">
        <v>0</v>
      </c>
      <c r="DF9" s="98">
        <v>0</v>
      </c>
      <c r="DG9" s="98">
        <v>0</v>
      </c>
      <c r="DH9" s="98">
        <v>0</v>
      </c>
      <c r="DI9" s="98">
        <v>0</v>
      </c>
      <c r="DJ9" s="98">
        <v>0</v>
      </c>
      <c r="DK9" s="98">
        <v>0</v>
      </c>
      <c r="DL9" s="98">
        <v>13906</v>
      </c>
      <c r="DM9" s="98">
        <v>0</v>
      </c>
      <c r="DN9" s="98">
        <v>87</v>
      </c>
      <c r="DO9" s="98">
        <v>15549</v>
      </c>
      <c r="DP9" s="98">
        <v>0</v>
      </c>
      <c r="DQ9" s="98">
        <v>441346</v>
      </c>
      <c r="DR9" s="98">
        <v>0</v>
      </c>
      <c r="DS9" s="98">
        <v>82174</v>
      </c>
      <c r="DT9" s="98">
        <v>0</v>
      </c>
      <c r="DU9" s="98">
        <v>0</v>
      </c>
      <c r="DV9" s="98">
        <v>31454</v>
      </c>
      <c r="DW9" s="98">
        <v>2082</v>
      </c>
      <c r="DX9" s="98">
        <v>0</v>
      </c>
      <c r="DY9" s="98">
        <v>0</v>
      </c>
      <c r="DZ9" s="98">
        <v>115710</v>
      </c>
      <c r="EA9" s="98">
        <v>0</v>
      </c>
      <c r="EB9" s="98">
        <v>0</v>
      </c>
      <c r="EC9" s="98">
        <v>0</v>
      </c>
      <c r="ED9" s="98">
        <v>0</v>
      </c>
      <c r="EE9" s="98">
        <v>0</v>
      </c>
      <c r="EF9" s="98">
        <v>0</v>
      </c>
      <c r="EG9" s="98">
        <v>0</v>
      </c>
      <c r="EH9" s="98">
        <v>0</v>
      </c>
      <c r="EI9" s="98">
        <v>0</v>
      </c>
      <c r="EJ9" s="98">
        <v>0</v>
      </c>
      <c r="EK9" s="98">
        <v>0</v>
      </c>
      <c r="EL9" s="98">
        <v>0</v>
      </c>
      <c r="EM9" s="98">
        <v>0</v>
      </c>
      <c r="EN9" s="98">
        <v>0</v>
      </c>
      <c r="EO9" s="98">
        <v>0</v>
      </c>
      <c r="EP9" s="98">
        <v>0</v>
      </c>
      <c r="EQ9" s="98">
        <v>115710</v>
      </c>
      <c r="ER9" s="98">
        <v>0</v>
      </c>
      <c r="ES9" s="98">
        <v>0</v>
      </c>
      <c r="ET9" s="98">
        <v>0</v>
      </c>
      <c r="EU9" s="98">
        <v>0</v>
      </c>
      <c r="EV9" s="98">
        <v>115710</v>
      </c>
      <c r="EW9" s="98">
        <v>0</v>
      </c>
      <c r="EX9" s="98">
        <v>-64</v>
      </c>
      <c r="EY9" s="98">
        <v>0</v>
      </c>
      <c r="EZ9" s="98">
        <v>0</v>
      </c>
      <c r="FA9" s="98">
        <v>0</v>
      </c>
      <c r="FB9" s="98">
        <v>0</v>
      </c>
      <c r="FC9" s="98">
        <v>0</v>
      </c>
      <c r="FD9" s="98">
        <v>0</v>
      </c>
      <c r="FE9" s="98">
        <v>-64</v>
      </c>
      <c r="FF9" s="98">
        <v>0</v>
      </c>
      <c r="FG9" s="98">
        <v>0</v>
      </c>
      <c r="FH9" s="98">
        <v>0</v>
      </c>
      <c r="FI9" s="98">
        <v>0</v>
      </c>
      <c r="FJ9" s="98">
        <v>0</v>
      </c>
      <c r="FK9" s="98">
        <v>0</v>
      </c>
      <c r="FL9" s="98">
        <v>0</v>
      </c>
      <c r="FM9" s="98">
        <v>0</v>
      </c>
      <c r="FN9" s="98">
        <v>0</v>
      </c>
      <c r="FO9" s="98">
        <v>0</v>
      </c>
      <c r="FP9" s="98">
        <v>0</v>
      </c>
      <c r="FQ9" s="98">
        <v>0</v>
      </c>
      <c r="FR9" s="98">
        <v>0</v>
      </c>
      <c r="FS9" s="98">
        <v>0</v>
      </c>
      <c r="FT9" s="98">
        <v>0</v>
      </c>
      <c r="FU9" s="98">
        <v>0</v>
      </c>
      <c r="FV9" s="98">
        <v>-64</v>
      </c>
      <c r="FW9" s="98">
        <v>0</v>
      </c>
      <c r="FX9" s="98">
        <v>0</v>
      </c>
      <c r="FY9" s="98">
        <v>0</v>
      </c>
      <c r="FZ9" s="98">
        <v>0</v>
      </c>
      <c r="GA9" s="98">
        <v>-64</v>
      </c>
    </row>
    <row r="10" spans="1:183" ht="15">
      <c r="A10" s="126" t="s">
        <v>457</v>
      </c>
      <c r="B10" s="98">
        <v>53028</v>
      </c>
      <c r="C10" s="98">
        <v>201112</v>
      </c>
      <c r="D10" s="98">
        <v>103905</v>
      </c>
      <c r="E10" s="98">
        <v>-17794</v>
      </c>
      <c r="F10" s="98">
        <v>-2822</v>
      </c>
      <c r="G10" s="98">
        <v>-406</v>
      </c>
      <c r="H10" s="98">
        <v>82883</v>
      </c>
      <c r="I10" s="98">
        <v>280</v>
      </c>
      <c r="J10" s="98">
        <v>-72361</v>
      </c>
      <c r="K10" s="98">
        <v>14481</v>
      </c>
      <c r="L10" s="98">
        <v>7358</v>
      </c>
      <c r="M10" s="98">
        <v>-6480</v>
      </c>
      <c r="N10" s="98">
        <v>-57002</v>
      </c>
      <c r="O10" s="98">
        <v>0</v>
      </c>
      <c r="P10" s="98">
        <v>0</v>
      </c>
      <c r="Q10" s="98">
        <v>-4909</v>
      </c>
      <c r="R10" s="98">
        <v>-13760</v>
      </c>
      <c r="S10" s="98">
        <v>0</v>
      </c>
      <c r="T10" s="98">
        <v>4491</v>
      </c>
      <c r="U10" s="98">
        <v>-14178</v>
      </c>
      <c r="V10" s="98">
        <v>11983</v>
      </c>
      <c r="W10" s="98">
        <v>-864</v>
      </c>
      <c r="X10" s="98">
        <v>-39</v>
      </c>
      <c r="Y10" s="98">
        <v>0</v>
      </c>
      <c r="Z10" s="98">
        <v>4338</v>
      </c>
      <c r="AA10" s="98">
        <v>823</v>
      </c>
      <c r="AB10" s="98">
        <v>-74</v>
      </c>
      <c r="AC10" s="98">
        <v>-146</v>
      </c>
      <c r="AD10" s="98">
        <v>4038</v>
      </c>
      <c r="AE10" s="98">
        <v>-1033</v>
      </c>
      <c r="AF10" s="98">
        <v>3005</v>
      </c>
      <c r="AG10" s="98">
        <v>592</v>
      </c>
      <c r="AH10" s="98">
        <v>-4</v>
      </c>
      <c r="AI10" s="98">
        <v>0</v>
      </c>
      <c r="AJ10" s="98">
        <v>15576</v>
      </c>
      <c r="AK10" s="98">
        <v>-4243</v>
      </c>
      <c r="AL10" s="98">
        <v>11333</v>
      </c>
      <c r="AM10" s="98">
        <v>0</v>
      </c>
      <c r="AN10" s="98">
        <v>229</v>
      </c>
      <c r="AO10" s="98">
        <v>10443</v>
      </c>
      <c r="AP10" s="98">
        <v>10672</v>
      </c>
      <c r="AQ10" s="98">
        <v>0</v>
      </c>
      <c r="AR10" s="98">
        <v>4262</v>
      </c>
      <c r="AS10" s="98">
        <v>0</v>
      </c>
      <c r="AT10" s="98">
        <v>1411</v>
      </c>
      <c r="AU10" s="98">
        <v>0</v>
      </c>
      <c r="AV10" s="98">
        <v>5673</v>
      </c>
      <c r="AW10" s="98">
        <v>627</v>
      </c>
      <c r="AX10" s="98">
        <v>34953</v>
      </c>
      <c r="AY10" s="98">
        <v>142030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177610</v>
      </c>
      <c r="BF10" s="98">
        <v>0</v>
      </c>
      <c r="BG10" s="98">
        <v>183283</v>
      </c>
      <c r="BH10" s="98">
        <v>4038</v>
      </c>
      <c r="BI10" s="98">
        <v>14139</v>
      </c>
      <c r="BJ10" s="98">
        <v>0</v>
      </c>
      <c r="BK10" s="98">
        <v>18177</v>
      </c>
      <c r="BL10" s="98">
        <v>1523</v>
      </c>
      <c r="BM10" s="98">
        <v>0</v>
      </c>
      <c r="BN10" s="98">
        <v>1523</v>
      </c>
      <c r="BO10" s="98">
        <v>1114</v>
      </c>
      <c r="BP10" s="98">
        <v>17</v>
      </c>
      <c r="BQ10" s="98">
        <v>0</v>
      </c>
      <c r="BR10" s="98">
        <v>833</v>
      </c>
      <c r="BS10" s="98">
        <v>21664</v>
      </c>
      <c r="BT10" s="98">
        <v>0</v>
      </c>
      <c r="BU10" s="98">
        <v>0</v>
      </c>
      <c r="BV10" s="98">
        <v>292</v>
      </c>
      <c r="BW10" s="98">
        <v>5276</v>
      </c>
      <c r="BX10" s="98">
        <v>0</v>
      </c>
      <c r="BY10" s="98">
        <v>5568</v>
      </c>
      <c r="BZ10" s="98">
        <v>1483</v>
      </c>
      <c r="CA10" s="98">
        <v>178</v>
      </c>
      <c r="CB10" s="98">
        <v>1661</v>
      </c>
      <c r="CC10" s="98">
        <v>222848</v>
      </c>
      <c r="CD10" s="98">
        <v>25000</v>
      </c>
      <c r="CE10" s="98">
        <v>0</v>
      </c>
      <c r="CF10" s="98">
        <v>137</v>
      </c>
      <c r="CG10" s="98">
        <v>0</v>
      </c>
      <c r="CH10" s="98">
        <v>0</v>
      </c>
      <c r="CI10" s="98">
        <v>0</v>
      </c>
      <c r="CJ10" s="98">
        <v>137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93837</v>
      </c>
      <c r="CQ10" s="98">
        <v>118974</v>
      </c>
      <c r="CR10" s="98">
        <v>0</v>
      </c>
      <c r="CS10" s="98">
        <v>0</v>
      </c>
      <c r="CT10" s="98">
        <v>37536</v>
      </c>
      <c r="CU10" s="98">
        <v>53765</v>
      </c>
      <c r="CV10" s="98">
        <v>0</v>
      </c>
      <c r="CW10" s="98">
        <v>0</v>
      </c>
      <c r="CX10" s="98">
        <v>91301</v>
      </c>
      <c r="CY10" s="98">
        <v>0</v>
      </c>
      <c r="CZ10" s="98">
        <v>0</v>
      </c>
      <c r="DA10" s="98">
        <v>800</v>
      </c>
      <c r="DB10" s="98">
        <v>800</v>
      </c>
      <c r="DC10" s="98">
        <v>0</v>
      </c>
      <c r="DD10" s="98">
        <v>511</v>
      </c>
      <c r="DE10" s="98">
        <v>5230</v>
      </c>
      <c r="DF10" s="98">
        <v>0</v>
      </c>
      <c r="DG10" s="98">
        <v>0</v>
      </c>
      <c r="DH10" s="98">
        <v>0</v>
      </c>
      <c r="DI10" s="98">
        <v>0</v>
      </c>
      <c r="DJ10" s="98">
        <v>0</v>
      </c>
      <c r="DK10" s="98">
        <v>0</v>
      </c>
      <c r="DL10" s="98">
        <v>2052</v>
      </c>
      <c r="DM10" s="98">
        <v>0</v>
      </c>
      <c r="DN10" s="98">
        <v>3966</v>
      </c>
      <c r="DO10" s="98">
        <v>11759</v>
      </c>
      <c r="DP10" s="98">
        <v>14</v>
      </c>
      <c r="DQ10" s="98">
        <v>222848</v>
      </c>
      <c r="DR10" s="98">
        <v>0</v>
      </c>
      <c r="DS10" s="98">
        <v>13828</v>
      </c>
      <c r="DT10" s="98">
        <v>0</v>
      </c>
      <c r="DU10" s="98">
        <v>6101</v>
      </c>
      <c r="DV10" s="98">
        <v>2554</v>
      </c>
      <c r="DW10" s="98">
        <v>0</v>
      </c>
      <c r="DX10" s="98">
        <v>0</v>
      </c>
      <c r="DY10" s="98">
        <v>0</v>
      </c>
      <c r="DZ10" s="98">
        <v>22483</v>
      </c>
      <c r="EA10" s="98">
        <v>8714</v>
      </c>
      <c r="EB10" s="98">
        <v>21497</v>
      </c>
      <c r="EC10" s="98">
        <v>2656</v>
      </c>
      <c r="ED10" s="98">
        <v>814</v>
      </c>
      <c r="EE10" s="98">
        <v>659</v>
      </c>
      <c r="EF10" s="98">
        <v>34340</v>
      </c>
      <c r="EG10" s="98">
        <v>0</v>
      </c>
      <c r="EH10" s="98">
        <v>8278</v>
      </c>
      <c r="EI10" s="98">
        <v>0</v>
      </c>
      <c r="EJ10" s="98">
        <v>8278</v>
      </c>
      <c r="EK10" s="98">
        <v>9514</v>
      </c>
      <c r="EL10" s="98">
        <v>26468</v>
      </c>
      <c r="EM10" s="98">
        <v>35982</v>
      </c>
      <c r="EN10" s="98">
        <v>0</v>
      </c>
      <c r="EO10" s="98">
        <v>0</v>
      </c>
      <c r="EP10" s="98">
        <v>0</v>
      </c>
      <c r="EQ10" s="98">
        <v>101083</v>
      </c>
      <c r="ER10" s="98">
        <v>0</v>
      </c>
      <c r="ES10" s="98">
        <v>0</v>
      </c>
      <c r="ET10" s="98">
        <v>0</v>
      </c>
      <c r="EU10" s="98">
        <v>0</v>
      </c>
      <c r="EV10" s="98">
        <v>101083</v>
      </c>
      <c r="EW10" s="98">
        <v>0</v>
      </c>
      <c r="EX10" s="98">
        <v>-12324</v>
      </c>
      <c r="EY10" s="98">
        <v>0</v>
      </c>
      <c r="EZ10" s="98">
        <v>-2067</v>
      </c>
      <c r="FA10" s="98">
        <v>-960</v>
      </c>
      <c r="FB10" s="98">
        <v>0</v>
      </c>
      <c r="FC10" s="98">
        <v>0</v>
      </c>
      <c r="FD10" s="98">
        <v>0</v>
      </c>
      <c r="FE10" s="98">
        <v>-15351</v>
      </c>
      <c r="FF10" s="98">
        <v>-7224</v>
      </c>
      <c r="FG10" s="98">
        <v>-17454</v>
      </c>
      <c r="FH10" s="98">
        <v>-2952</v>
      </c>
      <c r="FI10" s="98">
        <v>-744</v>
      </c>
      <c r="FJ10" s="98">
        <v>-58</v>
      </c>
      <c r="FK10" s="98">
        <v>-28432</v>
      </c>
      <c r="FL10" s="98">
        <v>0</v>
      </c>
      <c r="FM10" s="98">
        <v>-1983</v>
      </c>
      <c r="FN10" s="98">
        <v>0</v>
      </c>
      <c r="FO10" s="98">
        <v>-1983</v>
      </c>
      <c r="FP10" s="98">
        <v>-5367</v>
      </c>
      <c r="FQ10" s="98">
        <v>-16258</v>
      </c>
      <c r="FR10" s="98">
        <v>-21625</v>
      </c>
      <c r="FS10" s="98">
        <v>0</v>
      </c>
      <c r="FT10" s="98">
        <v>0</v>
      </c>
      <c r="FU10" s="98">
        <v>0</v>
      </c>
      <c r="FV10" s="98">
        <v>-67391</v>
      </c>
      <c r="FW10" s="98">
        <v>0</v>
      </c>
      <c r="FX10" s="98">
        <v>0</v>
      </c>
      <c r="FY10" s="98">
        <v>0</v>
      </c>
      <c r="FZ10" s="98">
        <v>0</v>
      </c>
      <c r="GA10" s="98">
        <v>-67391</v>
      </c>
    </row>
    <row r="11" spans="1:183" ht="15">
      <c r="A11" s="126" t="s">
        <v>1291</v>
      </c>
      <c r="B11" s="98">
        <v>50088</v>
      </c>
      <c r="C11" s="98">
        <v>201112</v>
      </c>
      <c r="D11" s="98">
        <v>322</v>
      </c>
      <c r="E11" s="98">
        <v>0</v>
      </c>
      <c r="F11" s="98">
        <v>10</v>
      </c>
      <c r="G11" s="98">
        <v>0</v>
      </c>
      <c r="H11" s="98">
        <v>332</v>
      </c>
      <c r="I11" s="98">
        <v>2</v>
      </c>
      <c r="J11" s="98">
        <v>-128</v>
      </c>
      <c r="K11" s="98">
        <v>0</v>
      </c>
      <c r="L11" s="98">
        <v>9</v>
      </c>
      <c r="M11" s="98">
        <v>0</v>
      </c>
      <c r="N11" s="98">
        <v>-119</v>
      </c>
      <c r="O11" s="98">
        <v>0</v>
      </c>
      <c r="P11" s="98">
        <v>0</v>
      </c>
      <c r="Q11" s="98">
        <v>0</v>
      </c>
      <c r="R11" s="98">
        <v>-2201</v>
      </c>
      <c r="S11" s="98">
        <v>0</v>
      </c>
      <c r="T11" s="98">
        <v>0</v>
      </c>
      <c r="U11" s="98">
        <v>-2201</v>
      </c>
      <c r="V11" s="98">
        <v>-1986</v>
      </c>
      <c r="W11" s="98">
        <v>0</v>
      </c>
      <c r="X11" s="98">
        <v>0</v>
      </c>
      <c r="Y11" s="98">
        <v>0</v>
      </c>
      <c r="Z11" s="98">
        <v>1152</v>
      </c>
      <c r="AA11" s="98">
        <v>225</v>
      </c>
      <c r="AB11" s="98">
        <v>-81</v>
      </c>
      <c r="AC11" s="98">
        <v>-590</v>
      </c>
      <c r="AD11" s="98">
        <v>706</v>
      </c>
      <c r="AE11" s="98">
        <v>-2</v>
      </c>
      <c r="AF11" s="98">
        <v>704</v>
      </c>
      <c r="AG11" s="98">
        <v>51</v>
      </c>
      <c r="AH11" s="98">
        <v>0</v>
      </c>
      <c r="AI11" s="98">
        <v>0</v>
      </c>
      <c r="AJ11" s="98">
        <v>-1231</v>
      </c>
      <c r="AK11" s="98">
        <v>648</v>
      </c>
      <c r="AL11" s="98">
        <v>-583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63560</v>
      </c>
      <c r="AX11" s="98">
        <v>0</v>
      </c>
      <c r="AY11" s="98">
        <v>111</v>
      </c>
      <c r="AZ11" s="98">
        <v>0</v>
      </c>
      <c r="BA11" s="98">
        <v>0</v>
      </c>
      <c r="BB11" s="98">
        <v>0</v>
      </c>
      <c r="BC11" s="98">
        <v>0</v>
      </c>
      <c r="BD11" s="98">
        <v>0</v>
      </c>
      <c r="BE11" s="98">
        <v>63671</v>
      </c>
      <c r="BF11" s="98">
        <v>0</v>
      </c>
      <c r="BG11" s="98">
        <v>63671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8">
        <v>233</v>
      </c>
      <c r="BS11" s="98">
        <v>233</v>
      </c>
      <c r="BT11" s="98">
        <v>0</v>
      </c>
      <c r="BU11" s="98">
        <v>0</v>
      </c>
      <c r="BV11" s="98">
        <v>404</v>
      </c>
      <c r="BW11" s="98">
        <v>43</v>
      </c>
      <c r="BX11" s="98">
        <v>0</v>
      </c>
      <c r="BY11" s="98">
        <v>447</v>
      </c>
      <c r="BZ11" s="98">
        <v>0</v>
      </c>
      <c r="CA11" s="98">
        <v>0</v>
      </c>
      <c r="CB11" s="98">
        <v>0</v>
      </c>
      <c r="CC11" s="98">
        <v>64351</v>
      </c>
      <c r="CD11" s="98">
        <v>2500</v>
      </c>
      <c r="CE11" s="98">
        <v>0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61075</v>
      </c>
      <c r="CL11" s="98">
        <v>0</v>
      </c>
      <c r="CM11" s="98">
        <v>0</v>
      </c>
      <c r="CN11" s="98">
        <v>0</v>
      </c>
      <c r="CO11" s="98">
        <v>61075</v>
      </c>
      <c r="CP11" s="98">
        <v>0</v>
      </c>
      <c r="CQ11" s="98">
        <v>63575</v>
      </c>
      <c r="CR11" s="98">
        <v>0</v>
      </c>
      <c r="CS11" s="98">
        <v>0</v>
      </c>
      <c r="CT11" s="98">
        <v>108</v>
      </c>
      <c r="CU11" s="98">
        <v>26</v>
      </c>
      <c r="CV11" s="98">
        <v>0</v>
      </c>
      <c r="CW11" s="98">
        <v>0</v>
      </c>
      <c r="CX11" s="98">
        <v>134</v>
      </c>
      <c r="CY11" s="98">
        <v>0</v>
      </c>
      <c r="CZ11" s="98">
        <v>0</v>
      </c>
      <c r="DA11" s="98">
        <v>0</v>
      </c>
      <c r="DB11" s="98">
        <v>0</v>
      </c>
      <c r="DC11" s="98">
        <v>0</v>
      </c>
      <c r="DD11" s="98">
        <v>0</v>
      </c>
      <c r="DE11" s="98">
        <v>0</v>
      </c>
      <c r="DF11" s="98">
        <v>0</v>
      </c>
      <c r="DG11" s="98">
        <v>0</v>
      </c>
      <c r="DH11" s="98">
        <v>0</v>
      </c>
      <c r="DI11" s="98">
        <v>0</v>
      </c>
      <c r="DJ11" s="98">
        <v>0</v>
      </c>
      <c r="DK11" s="98">
        <v>0</v>
      </c>
      <c r="DL11" s="98">
        <v>0</v>
      </c>
      <c r="DM11" s="98">
        <v>0</v>
      </c>
      <c r="DN11" s="98">
        <v>642</v>
      </c>
      <c r="DO11" s="98">
        <v>642</v>
      </c>
      <c r="DP11" s="98">
        <v>0</v>
      </c>
      <c r="DQ11" s="98">
        <v>64351</v>
      </c>
      <c r="DR11" s="98">
        <v>0</v>
      </c>
      <c r="DS11" s="98">
        <v>0</v>
      </c>
      <c r="DT11" s="98">
        <v>0</v>
      </c>
      <c r="DU11" s="98">
        <v>0</v>
      </c>
      <c r="DV11" s="98">
        <v>0</v>
      </c>
      <c r="DW11" s="98">
        <v>0</v>
      </c>
      <c r="DX11" s="98">
        <v>0</v>
      </c>
      <c r="DY11" s="98">
        <v>0</v>
      </c>
      <c r="DZ11" s="98">
        <v>0</v>
      </c>
      <c r="EA11" s="98">
        <v>332</v>
      </c>
      <c r="EB11" s="98">
        <v>0</v>
      </c>
      <c r="EC11" s="98">
        <v>0</v>
      </c>
      <c r="ED11" s="98">
        <v>0</v>
      </c>
      <c r="EE11" s="98">
        <v>0</v>
      </c>
      <c r="EF11" s="98">
        <v>332</v>
      </c>
      <c r="EG11" s="98">
        <v>0</v>
      </c>
      <c r="EH11" s="98">
        <v>0</v>
      </c>
      <c r="EI11" s="98">
        <v>0</v>
      </c>
      <c r="EJ11" s="98">
        <v>0</v>
      </c>
      <c r="EK11" s="98">
        <v>0</v>
      </c>
      <c r="EL11" s="98">
        <v>0</v>
      </c>
      <c r="EM11" s="98">
        <v>0</v>
      </c>
      <c r="EN11" s="98">
        <v>0</v>
      </c>
      <c r="EO11" s="98">
        <v>0</v>
      </c>
      <c r="EP11" s="98">
        <v>0</v>
      </c>
      <c r="EQ11" s="98">
        <v>332</v>
      </c>
      <c r="ER11" s="98">
        <v>0</v>
      </c>
      <c r="ES11" s="98">
        <v>0</v>
      </c>
      <c r="ET11" s="98">
        <v>0</v>
      </c>
      <c r="EU11" s="98">
        <v>0</v>
      </c>
      <c r="EV11" s="98">
        <v>332</v>
      </c>
      <c r="EW11" s="98">
        <v>0</v>
      </c>
      <c r="EX11" s="98">
        <v>0</v>
      </c>
      <c r="EY11" s="98">
        <v>0</v>
      </c>
      <c r="EZ11" s="98">
        <v>0</v>
      </c>
      <c r="FA11" s="98">
        <v>0</v>
      </c>
      <c r="FB11" s="98">
        <v>0</v>
      </c>
      <c r="FC11" s="98">
        <v>0</v>
      </c>
      <c r="FD11" s="98">
        <v>0</v>
      </c>
      <c r="FE11" s="98">
        <v>0</v>
      </c>
      <c r="FF11" s="98">
        <v>-119</v>
      </c>
      <c r="FG11" s="98">
        <v>0</v>
      </c>
      <c r="FH11" s="98">
        <v>0</v>
      </c>
      <c r="FI11" s="98">
        <v>0</v>
      </c>
      <c r="FJ11" s="98">
        <v>0</v>
      </c>
      <c r="FK11" s="98">
        <v>-119</v>
      </c>
      <c r="FL11" s="98">
        <v>0</v>
      </c>
      <c r="FM11" s="98">
        <v>0</v>
      </c>
      <c r="FN11" s="98">
        <v>0</v>
      </c>
      <c r="FO11" s="98">
        <v>0</v>
      </c>
      <c r="FP11" s="98">
        <v>0</v>
      </c>
      <c r="FQ11" s="98">
        <v>0</v>
      </c>
      <c r="FR11" s="98">
        <v>0</v>
      </c>
      <c r="FS11" s="98">
        <v>0</v>
      </c>
      <c r="FT11" s="98">
        <v>0</v>
      </c>
      <c r="FU11" s="98">
        <v>0</v>
      </c>
      <c r="FV11" s="98">
        <v>-119</v>
      </c>
      <c r="FW11" s="98">
        <v>0</v>
      </c>
      <c r="FX11" s="98">
        <v>0</v>
      </c>
      <c r="FY11" s="98">
        <v>0</v>
      </c>
      <c r="FZ11" s="98">
        <v>0</v>
      </c>
      <c r="GA11" s="98">
        <v>-119</v>
      </c>
    </row>
    <row r="12" spans="1:183" ht="15">
      <c r="A12" s="126" t="s">
        <v>458</v>
      </c>
      <c r="B12" s="98">
        <v>53092</v>
      </c>
      <c r="C12" s="98">
        <v>201112</v>
      </c>
      <c r="D12" s="98">
        <v>7669</v>
      </c>
      <c r="E12" s="98">
        <v>0</v>
      </c>
      <c r="F12" s="98">
        <v>0</v>
      </c>
      <c r="G12" s="98">
        <v>0</v>
      </c>
      <c r="H12" s="98">
        <v>7669</v>
      </c>
      <c r="I12" s="98">
        <v>220</v>
      </c>
      <c r="J12" s="98">
        <v>-10783</v>
      </c>
      <c r="K12" s="98">
        <v>0</v>
      </c>
      <c r="L12" s="98">
        <v>7657</v>
      </c>
      <c r="M12" s="98">
        <v>0</v>
      </c>
      <c r="N12" s="98">
        <v>-3126</v>
      </c>
      <c r="O12" s="98">
        <v>0</v>
      </c>
      <c r="P12" s="98">
        <v>0</v>
      </c>
      <c r="Q12" s="98">
        <v>-1415</v>
      </c>
      <c r="R12" s="98">
        <v>-279</v>
      </c>
      <c r="S12" s="98">
        <v>0</v>
      </c>
      <c r="T12" s="98">
        <v>0</v>
      </c>
      <c r="U12" s="98">
        <v>-1694</v>
      </c>
      <c r="V12" s="98">
        <v>3069</v>
      </c>
      <c r="W12" s="98">
        <v>0</v>
      </c>
      <c r="X12" s="98">
        <v>0</v>
      </c>
      <c r="Y12" s="98">
        <v>0</v>
      </c>
      <c r="Z12" s="98">
        <v>1073</v>
      </c>
      <c r="AA12" s="98">
        <v>964</v>
      </c>
      <c r="AB12" s="98">
        <v>0</v>
      </c>
      <c r="AC12" s="98">
        <v>0</v>
      </c>
      <c r="AD12" s="98">
        <v>2037</v>
      </c>
      <c r="AE12" s="98">
        <v>-220</v>
      </c>
      <c r="AF12" s="98">
        <v>1817</v>
      </c>
      <c r="AG12" s="98">
        <v>0</v>
      </c>
      <c r="AH12" s="98">
        <v>0</v>
      </c>
      <c r="AI12" s="98">
        <v>0</v>
      </c>
      <c r="AJ12" s="98">
        <v>4886</v>
      </c>
      <c r="AK12" s="98">
        <v>-1221</v>
      </c>
      <c r="AL12" s="98">
        <v>3665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10000</v>
      </c>
      <c r="AT12" s="98">
        <v>0</v>
      </c>
      <c r="AU12" s="98">
        <v>0</v>
      </c>
      <c r="AV12" s="98">
        <v>10000</v>
      </c>
      <c r="AW12" s="98">
        <v>0</v>
      </c>
      <c r="AX12" s="98">
        <v>0</v>
      </c>
      <c r="AY12" s="98">
        <v>24039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24039</v>
      </c>
      <c r="BF12" s="98">
        <v>0</v>
      </c>
      <c r="BG12" s="98">
        <v>34039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14377</v>
      </c>
      <c r="BX12" s="98">
        <v>0</v>
      </c>
      <c r="BY12" s="98">
        <v>14377</v>
      </c>
      <c r="BZ12" s="98">
        <v>208</v>
      </c>
      <c r="CA12" s="98">
        <v>0</v>
      </c>
      <c r="CB12" s="98">
        <v>208</v>
      </c>
      <c r="CC12" s="98">
        <v>48624</v>
      </c>
      <c r="CD12" s="98">
        <v>25000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11409</v>
      </c>
      <c r="CQ12" s="98">
        <v>36409</v>
      </c>
      <c r="CR12" s="98">
        <v>0</v>
      </c>
      <c r="CS12" s="98">
        <v>0</v>
      </c>
      <c r="CT12" s="98">
        <v>0</v>
      </c>
      <c r="CU12" s="98">
        <v>11232</v>
      </c>
      <c r="CV12" s="98">
        <v>0</v>
      </c>
      <c r="CW12" s="98">
        <v>0</v>
      </c>
      <c r="CX12" s="98">
        <v>11232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98">
        <v>0</v>
      </c>
      <c r="DJ12" s="98">
        <v>0</v>
      </c>
      <c r="DK12" s="98">
        <v>0</v>
      </c>
      <c r="DL12" s="98">
        <v>936</v>
      </c>
      <c r="DM12" s="98">
        <v>0</v>
      </c>
      <c r="DN12" s="98">
        <v>47</v>
      </c>
      <c r="DO12" s="98">
        <v>983</v>
      </c>
      <c r="DP12" s="98">
        <v>0</v>
      </c>
      <c r="DQ12" s="98">
        <v>48624</v>
      </c>
      <c r="DR12" s="98">
        <v>0</v>
      </c>
      <c r="DS12" s="98">
        <v>0</v>
      </c>
      <c r="DT12" s="98">
        <v>0</v>
      </c>
      <c r="DU12" s="98">
        <v>0</v>
      </c>
      <c r="DV12" s="98">
        <v>0</v>
      </c>
      <c r="DW12" s="98">
        <v>0</v>
      </c>
      <c r="DX12" s="98">
        <v>0</v>
      </c>
      <c r="DY12" s="98">
        <v>0</v>
      </c>
      <c r="DZ12" s="98">
        <v>0</v>
      </c>
      <c r="EA12" s="98">
        <v>0</v>
      </c>
      <c r="EB12" s="98">
        <v>0</v>
      </c>
      <c r="EC12" s="98">
        <v>0</v>
      </c>
      <c r="ED12" s="98">
        <v>0</v>
      </c>
      <c r="EE12" s="98">
        <v>0</v>
      </c>
      <c r="EF12" s="98">
        <v>0</v>
      </c>
      <c r="EG12" s="98">
        <v>0</v>
      </c>
      <c r="EH12" s="98">
        <v>0</v>
      </c>
      <c r="EI12" s="98">
        <v>0</v>
      </c>
      <c r="EJ12" s="98">
        <v>0</v>
      </c>
      <c r="EK12" s="98">
        <v>0</v>
      </c>
      <c r="EL12" s="98">
        <v>0</v>
      </c>
      <c r="EM12" s="98">
        <v>0</v>
      </c>
      <c r="EN12" s="98">
        <v>0</v>
      </c>
      <c r="EO12" s="98">
        <v>0</v>
      </c>
      <c r="EP12" s="98">
        <v>0</v>
      </c>
      <c r="EQ12" s="98">
        <v>0</v>
      </c>
      <c r="ER12" s="98">
        <v>0</v>
      </c>
      <c r="ES12" s="98">
        <v>7669</v>
      </c>
      <c r="ET12" s="98">
        <v>0</v>
      </c>
      <c r="EU12" s="98">
        <v>7669</v>
      </c>
      <c r="EV12" s="98">
        <v>7669</v>
      </c>
      <c r="EW12" s="98">
        <v>0</v>
      </c>
      <c r="EX12" s="98">
        <v>0</v>
      </c>
      <c r="EY12" s="98">
        <v>0</v>
      </c>
      <c r="EZ12" s="98">
        <v>0</v>
      </c>
      <c r="FA12" s="98">
        <v>0</v>
      </c>
      <c r="FB12" s="98">
        <v>0</v>
      </c>
      <c r="FC12" s="98">
        <v>0</v>
      </c>
      <c r="FD12" s="98">
        <v>0</v>
      </c>
      <c r="FE12" s="98">
        <v>0</v>
      </c>
      <c r="FF12" s="98">
        <v>0</v>
      </c>
      <c r="FG12" s="98">
        <v>0</v>
      </c>
      <c r="FH12" s="98">
        <v>0</v>
      </c>
      <c r="FI12" s="98">
        <v>0</v>
      </c>
      <c r="FJ12" s="98">
        <v>0</v>
      </c>
      <c r="FK12" s="98">
        <v>0</v>
      </c>
      <c r="FL12" s="98">
        <v>0</v>
      </c>
      <c r="FM12" s="98">
        <v>0</v>
      </c>
      <c r="FN12" s="98">
        <v>0</v>
      </c>
      <c r="FO12" s="98">
        <v>0</v>
      </c>
      <c r="FP12" s="98">
        <v>0</v>
      </c>
      <c r="FQ12" s="98">
        <v>0</v>
      </c>
      <c r="FR12" s="98">
        <v>0</v>
      </c>
      <c r="FS12" s="98">
        <v>0</v>
      </c>
      <c r="FT12" s="98">
        <v>0</v>
      </c>
      <c r="FU12" s="98">
        <v>0</v>
      </c>
      <c r="FV12" s="98">
        <v>0</v>
      </c>
      <c r="FW12" s="98">
        <v>0</v>
      </c>
      <c r="FX12" s="98">
        <v>-3126</v>
      </c>
      <c r="FY12" s="98">
        <v>0</v>
      </c>
      <c r="FZ12" s="98">
        <v>-3126</v>
      </c>
      <c r="GA12" s="98">
        <v>-3126</v>
      </c>
    </row>
    <row r="13" spans="1:183" ht="15">
      <c r="A13" s="126" t="s">
        <v>459</v>
      </c>
      <c r="B13" s="98">
        <v>52036</v>
      </c>
      <c r="C13" s="98">
        <v>201112</v>
      </c>
      <c r="D13" s="98">
        <v>768</v>
      </c>
      <c r="E13" s="98">
        <v>0</v>
      </c>
      <c r="F13" s="98">
        <v>0</v>
      </c>
      <c r="G13" s="98">
        <v>0</v>
      </c>
      <c r="H13" s="98">
        <v>768</v>
      </c>
      <c r="I13" s="98">
        <v>0</v>
      </c>
      <c r="J13" s="98">
        <v>-87</v>
      </c>
      <c r="K13" s="98">
        <v>0</v>
      </c>
      <c r="L13" s="98">
        <v>2</v>
      </c>
      <c r="M13" s="98">
        <v>0</v>
      </c>
      <c r="N13" s="98">
        <v>-85</v>
      </c>
      <c r="O13" s="98">
        <v>0</v>
      </c>
      <c r="P13" s="98">
        <v>0</v>
      </c>
      <c r="Q13" s="98">
        <v>0</v>
      </c>
      <c r="R13" s="98">
        <v>-1167</v>
      </c>
      <c r="S13" s="98">
        <v>0</v>
      </c>
      <c r="T13" s="98">
        <v>0</v>
      </c>
      <c r="U13" s="98">
        <v>-1167</v>
      </c>
      <c r="V13" s="98">
        <v>-484</v>
      </c>
      <c r="W13" s="98">
        <v>0</v>
      </c>
      <c r="X13" s="98">
        <v>0</v>
      </c>
      <c r="Y13" s="98">
        <v>0</v>
      </c>
      <c r="Z13" s="98">
        <v>364</v>
      </c>
      <c r="AA13" s="98">
        <v>-177</v>
      </c>
      <c r="AB13" s="98">
        <v>-4</v>
      </c>
      <c r="AC13" s="98">
        <v>0</v>
      </c>
      <c r="AD13" s="98">
        <v>183</v>
      </c>
      <c r="AE13" s="98">
        <v>0</v>
      </c>
      <c r="AF13" s="98">
        <v>183</v>
      </c>
      <c r="AG13" s="98">
        <v>0</v>
      </c>
      <c r="AH13" s="98">
        <v>0</v>
      </c>
      <c r="AI13" s="98">
        <v>0</v>
      </c>
      <c r="AJ13" s="98">
        <v>-301</v>
      </c>
      <c r="AK13" s="98">
        <v>0</v>
      </c>
      <c r="AL13" s="98">
        <v>-301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9</v>
      </c>
      <c r="AX13" s="98">
        <v>5096</v>
      </c>
      <c r="AY13" s="98">
        <v>510</v>
      </c>
      <c r="AZ13" s="98">
        <v>0</v>
      </c>
      <c r="BA13" s="98">
        <v>0</v>
      </c>
      <c r="BB13" s="98">
        <v>0</v>
      </c>
      <c r="BC13" s="98">
        <v>0</v>
      </c>
      <c r="BD13" s="98">
        <v>0</v>
      </c>
      <c r="BE13" s="98">
        <v>5615</v>
      </c>
      <c r="BF13" s="98">
        <v>0</v>
      </c>
      <c r="BG13" s="98">
        <v>5615</v>
      </c>
      <c r="BH13" s="98">
        <v>0</v>
      </c>
      <c r="BI13" s="98">
        <v>0</v>
      </c>
      <c r="BJ13" s="98">
        <v>0</v>
      </c>
      <c r="BK13" s="98">
        <v>0</v>
      </c>
      <c r="BL13" s="98">
        <v>34</v>
      </c>
      <c r="BM13" s="98">
        <v>0</v>
      </c>
      <c r="BN13" s="98">
        <v>34</v>
      </c>
      <c r="BO13" s="98">
        <v>0</v>
      </c>
      <c r="BP13" s="98">
        <v>0</v>
      </c>
      <c r="BQ13" s="98">
        <v>0</v>
      </c>
      <c r="BR13" s="98">
        <v>0</v>
      </c>
      <c r="BS13" s="98">
        <v>34</v>
      </c>
      <c r="BT13" s="98">
        <v>0</v>
      </c>
      <c r="BU13" s="98">
        <v>0</v>
      </c>
      <c r="BV13" s="98">
        <v>0</v>
      </c>
      <c r="BW13" s="98">
        <v>76</v>
      </c>
      <c r="BX13" s="98">
        <v>0</v>
      </c>
      <c r="BY13" s="98">
        <v>76</v>
      </c>
      <c r="BZ13" s="98">
        <v>210</v>
      </c>
      <c r="CA13" s="98">
        <v>10</v>
      </c>
      <c r="CB13" s="98">
        <v>220</v>
      </c>
      <c r="CC13" s="98">
        <v>5945</v>
      </c>
      <c r="CD13" s="98">
        <v>536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0</v>
      </c>
      <c r="CK13" s="98">
        <v>964</v>
      </c>
      <c r="CL13" s="98">
        <v>0</v>
      </c>
      <c r="CM13" s="98">
        <v>0</v>
      </c>
      <c r="CN13" s="98">
        <v>0</v>
      </c>
      <c r="CO13" s="98">
        <v>964</v>
      </c>
      <c r="CP13" s="98">
        <v>4160</v>
      </c>
      <c r="CQ13" s="98">
        <v>5660</v>
      </c>
      <c r="CR13" s="98">
        <v>0</v>
      </c>
      <c r="CS13" s="98">
        <v>0</v>
      </c>
      <c r="CT13" s="98">
        <v>0</v>
      </c>
      <c r="CU13" s="98">
        <v>14</v>
      </c>
      <c r="CV13" s="98">
        <v>0</v>
      </c>
      <c r="CW13" s="98">
        <v>0</v>
      </c>
      <c r="CX13" s="98">
        <v>14</v>
      </c>
      <c r="CY13" s="98">
        <v>0</v>
      </c>
      <c r="CZ13" s="98">
        <v>0</v>
      </c>
      <c r="DA13" s="98">
        <v>0</v>
      </c>
      <c r="DB13" s="98">
        <v>0</v>
      </c>
      <c r="DC13" s="98">
        <v>0</v>
      </c>
      <c r="DD13" s="98">
        <v>0</v>
      </c>
      <c r="DE13" s="98">
        <v>0</v>
      </c>
      <c r="DF13" s="98">
        <v>0</v>
      </c>
      <c r="DG13" s="98">
        <v>0</v>
      </c>
      <c r="DH13" s="98">
        <v>0</v>
      </c>
      <c r="DI13" s="98">
        <v>0</v>
      </c>
      <c r="DJ13" s="98">
        <v>0</v>
      </c>
      <c r="DK13" s="98">
        <v>0</v>
      </c>
      <c r="DL13" s="98">
        <v>0</v>
      </c>
      <c r="DM13" s="98">
        <v>0</v>
      </c>
      <c r="DN13" s="98">
        <v>271</v>
      </c>
      <c r="DO13" s="98">
        <v>271</v>
      </c>
      <c r="DP13" s="98">
        <v>0</v>
      </c>
      <c r="DQ13" s="98">
        <v>5945</v>
      </c>
      <c r="DR13" s="98">
        <v>0</v>
      </c>
      <c r="DS13" s="98">
        <v>0</v>
      </c>
      <c r="DT13" s="98">
        <v>0</v>
      </c>
      <c r="DU13" s="98">
        <v>0</v>
      </c>
      <c r="DV13" s="98">
        <v>0</v>
      </c>
      <c r="DW13" s="98">
        <v>0</v>
      </c>
      <c r="DX13" s="98">
        <v>0</v>
      </c>
      <c r="DY13" s="98">
        <v>0</v>
      </c>
      <c r="DZ13" s="98">
        <v>0</v>
      </c>
      <c r="EA13" s="98">
        <v>0</v>
      </c>
      <c r="EB13" s="98">
        <v>0</v>
      </c>
      <c r="EC13" s="98">
        <v>0</v>
      </c>
      <c r="ED13" s="98">
        <v>0</v>
      </c>
      <c r="EE13" s="98">
        <v>768</v>
      </c>
      <c r="EF13" s="98">
        <v>768</v>
      </c>
      <c r="EG13" s="98">
        <v>0</v>
      </c>
      <c r="EH13" s="98">
        <v>0</v>
      </c>
      <c r="EI13" s="98">
        <v>0</v>
      </c>
      <c r="EJ13" s="98">
        <v>0</v>
      </c>
      <c r="EK13" s="98">
        <v>0</v>
      </c>
      <c r="EL13" s="98">
        <v>0</v>
      </c>
      <c r="EM13" s="98">
        <v>0</v>
      </c>
      <c r="EN13" s="98">
        <v>0</v>
      </c>
      <c r="EO13" s="98">
        <v>0</v>
      </c>
      <c r="EP13" s="98">
        <v>0</v>
      </c>
      <c r="EQ13" s="98">
        <v>768</v>
      </c>
      <c r="ER13" s="98">
        <v>0</v>
      </c>
      <c r="ES13" s="98">
        <v>0</v>
      </c>
      <c r="ET13" s="98">
        <v>0</v>
      </c>
      <c r="EU13" s="98">
        <v>0</v>
      </c>
      <c r="EV13" s="98">
        <v>768</v>
      </c>
      <c r="EW13" s="98">
        <v>0</v>
      </c>
      <c r="EX13" s="98">
        <v>0</v>
      </c>
      <c r="EY13" s="98">
        <v>0</v>
      </c>
      <c r="EZ13" s="98">
        <v>0</v>
      </c>
      <c r="FA13" s="98">
        <v>0</v>
      </c>
      <c r="FB13" s="98">
        <v>0</v>
      </c>
      <c r="FC13" s="98">
        <v>0</v>
      </c>
      <c r="FD13" s="98">
        <v>0</v>
      </c>
      <c r="FE13" s="98">
        <v>0</v>
      </c>
      <c r="FF13" s="98">
        <v>0</v>
      </c>
      <c r="FG13" s="98">
        <v>0</v>
      </c>
      <c r="FH13" s="98">
        <v>0</v>
      </c>
      <c r="FI13" s="98">
        <v>0</v>
      </c>
      <c r="FJ13" s="98">
        <v>-85</v>
      </c>
      <c r="FK13" s="98">
        <v>-85</v>
      </c>
      <c r="FL13" s="98">
        <v>0</v>
      </c>
      <c r="FM13" s="98">
        <v>0</v>
      </c>
      <c r="FN13" s="98">
        <v>0</v>
      </c>
      <c r="FO13" s="98">
        <v>0</v>
      </c>
      <c r="FP13" s="98">
        <v>0</v>
      </c>
      <c r="FQ13" s="98">
        <v>0</v>
      </c>
      <c r="FR13" s="98">
        <v>0</v>
      </c>
      <c r="FS13" s="98">
        <v>0</v>
      </c>
      <c r="FT13" s="98">
        <v>0</v>
      </c>
      <c r="FU13" s="98">
        <v>0</v>
      </c>
      <c r="FV13" s="98">
        <v>-85</v>
      </c>
      <c r="FW13" s="98">
        <v>0</v>
      </c>
      <c r="FX13" s="98">
        <v>0</v>
      </c>
      <c r="FY13" s="98">
        <v>0</v>
      </c>
      <c r="FZ13" s="98">
        <v>0</v>
      </c>
      <c r="GA13" s="98">
        <v>-85</v>
      </c>
    </row>
    <row r="14" spans="1:183" ht="15">
      <c r="A14" s="126" t="s">
        <v>460</v>
      </c>
      <c r="B14" s="98">
        <v>52042</v>
      </c>
      <c r="C14" s="98">
        <v>201112</v>
      </c>
      <c r="D14" s="98">
        <v>7569687</v>
      </c>
      <c r="E14" s="98">
        <v>-2359333</v>
      </c>
      <c r="F14" s="98">
        <v>-205210</v>
      </c>
      <c r="G14" s="98">
        <v>158299</v>
      </c>
      <c r="H14" s="98">
        <v>5163443</v>
      </c>
      <c r="I14" s="98">
        <v>38905</v>
      </c>
      <c r="J14" s="98">
        <v>-6121954</v>
      </c>
      <c r="K14" s="98">
        <v>1452112</v>
      </c>
      <c r="L14" s="98">
        <v>-166969</v>
      </c>
      <c r="M14" s="98">
        <v>573729</v>
      </c>
      <c r="N14" s="98">
        <v>-4263082</v>
      </c>
      <c r="O14" s="98">
        <v>0</v>
      </c>
      <c r="P14" s="98">
        <v>-54277</v>
      </c>
      <c r="Q14" s="98">
        <v>-1041151</v>
      </c>
      <c r="R14" s="98">
        <v>-687540</v>
      </c>
      <c r="S14" s="98">
        <v>160083</v>
      </c>
      <c r="T14" s="98">
        <v>547840</v>
      </c>
      <c r="U14" s="98">
        <v>-1020768</v>
      </c>
      <c r="V14" s="98">
        <v>-135779</v>
      </c>
      <c r="W14" s="98">
        <v>16869</v>
      </c>
      <c r="X14" s="98">
        <v>0</v>
      </c>
      <c r="Y14" s="98">
        <v>0</v>
      </c>
      <c r="Z14" s="98">
        <v>541977</v>
      </c>
      <c r="AA14" s="98">
        <v>-50974</v>
      </c>
      <c r="AB14" s="98">
        <v>-35272</v>
      </c>
      <c r="AC14" s="98">
        <v>-33847</v>
      </c>
      <c r="AD14" s="98">
        <v>438753</v>
      </c>
      <c r="AE14" s="98">
        <v>-217689</v>
      </c>
      <c r="AF14" s="98">
        <v>221064</v>
      </c>
      <c r="AG14" s="98">
        <v>0</v>
      </c>
      <c r="AH14" s="98">
        <v>500</v>
      </c>
      <c r="AI14" s="98">
        <v>0</v>
      </c>
      <c r="AJ14" s="98">
        <v>85785</v>
      </c>
      <c r="AK14" s="98">
        <v>-25018</v>
      </c>
      <c r="AL14" s="98">
        <v>60767</v>
      </c>
      <c r="AM14" s="98">
        <v>773498</v>
      </c>
      <c r="AN14" s="98">
        <v>49320</v>
      </c>
      <c r="AO14" s="98">
        <v>0</v>
      </c>
      <c r="AP14" s="98">
        <v>49320</v>
      </c>
      <c r="AQ14" s="98">
        <v>0</v>
      </c>
      <c r="AR14" s="98">
        <v>290824</v>
      </c>
      <c r="AS14" s="98">
        <v>1000000</v>
      </c>
      <c r="AT14" s="98">
        <v>0</v>
      </c>
      <c r="AU14" s="98">
        <v>0</v>
      </c>
      <c r="AV14" s="98">
        <v>1290824</v>
      </c>
      <c r="AW14" s="98">
        <v>3955</v>
      </c>
      <c r="AX14" s="98">
        <v>94253</v>
      </c>
      <c r="AY14" s="98">
        <v>12658272</v>
      </c>
      <c r="AZ14" s="98">
        <v>0</v>
      </c>
      <c r="BA14" s="98">
        <v>0</v>
      </c>
      <c r="BB14" s="98">
        <v>197705</v>
      </c>
      <c r="BC14" s="98">
        <v>0</v>
      </c>
      <c r="BD14" s="98">
        <v>0</v>
      </c>
      <c r="BE14" s="98">
        <v>12954185</v>
      </c>
      <c r="BF14" s="98">
        <v>1020</v>
      </c>
      <c r="BG14" s="98">
        <v>14246029</v>
      </c>
      <c r="BH14" s="98">
        <v>572809</v>
      </c>
      <c r="BI14" s="98">
        <v>1703437</v>
      </c>
      <c r="BJ14" s="98">
        <v>0</v>
      </c>
      <c r="BK14" s="98">
        <v>2276246</v>
      </c>
      <c r="BL14" s="98">
        <v>1051474</v>
      </c>
      <c r="BM14" s="98">
        <v>39689</v>
      </c>
      <c r="BN14" s="98">
        <v>1091163</v>
      </c>
      <c r="BO14" s="98">
        <v>223778</v>
      </c>
      <c r="BP14" s="98">
        <v>143632</v>
      </c>
      <c r="BQ14" s="98">
        <v>0</v>
      </c>
      <c r="BR14" s="98">
        <v>245698</v>
      </c>
      <c r="BS14" s="98">
        <v>3980517</v>
      </c>
      <c r="BT14" s="98">
        <v>349</v>
      </c>
      <c r="BU14" s="98">
        <v>90523</v>
      </c>
      <c r="BV14" s="98">
        <v>149023</v>
      </c>
      <c r="BW14" s="98">
        <v>726944</v>
      </c>
      <c r="BX14" s="98">
        <v>0</v>
      </c>
      <c r="BY14" s="98">
        <v>966839</v>
      </c>
      <c r="BZ14" s="98">
        <v>198912</v>
      </c>
      <c r="CA14" s="98">
        <v>44141</v>
      </c>
      <c r="CB14" s="98">
        <v>243053</v>
      </c>
      <c r="CC14" s="98">
        <v>20259256</v>
      </c>
      <c r="CD14" s="98">
        <v>15000</v>
      </c>
      <c r="CE14" s="98">
        <v>0</v>
      </c>
      <c r="CF14" s="98">
        <v>187430</v>
      </c>
      <c r="CG14" s="98">
        <v>-44892</v>
      </c>
      <c r="CH14" s="98">
        <v>0</v>
      </c>
      <c r="CI14" s="98">
        <v>0</v>
      </c>
      <c r="CJ14" s="98">
        <v>142538</v>
      </c>
      <c r="CK14" s="98">
        <v>1395059</v>
      </c>
      <c r="CL14" s="98">
        <v>68393</v>
      </c>
      <c r="CM14" s="98">
        <v>0</v>
      </c>
      <c r="CN14" s="98">
        <v>0</v>
      </c>
      <c r="CO14" s="98">
        <v>1463452</v>
      </c>
      <c r="CP14" s="98">
        <v>2781737</v>
      </c>
      <c r="CQ14" s="98">
        <v>4402727</v>
      </c>
      <c r="CR14" s="98">
        <v>0</v>
      </c>
      <c r="CS14" s="98">
        <v>0</v>
      </c>
      <c r="CT14" s="98">
        <v>2945511</v>
      </c>
      <c r="CU14" s="98">
        <v>9747714</v>
      </c>
      <c r="CV14" s="98">
        <v>52937</v>
      </c>
      <c r="CW14" s="98">
        <v>0</v>
      </c>
      <c r="CX14" s="98">
        <v>12746162</v>
      </c>
      <c r="CY14" s="98">
        <v>819</v>
      </c>
      <c r="CZ14" s="98">
        <v>59492</v>
      </c>
      <c r="DA14" s="98">
        <v>80600</v>
      </c>
      <c r="DB14" s="98">
        <v>140911</v>
      </c>
      <c r="DC14" s="98">
        <v>1395589</v>
      </c>
      <c r="DD14" s="98">
        <v>57763</v>
      </c>
      <c r="DE14" s="98">
        <v>66076</v>
      </c>
      <c r="DF14" s="98">
        <v>0</v>
      </c>
      <c r="DG14" s="98">
        <v>0</v>
      </c>
      <c r="DH14" s="98">
        <v>0</v>
      </c>
      <c r="DI14" s="98">
        <v>0</v>
      </c>
      <c r="DJ14" s="98">
        <v>84570</v>
      </c>
      <c r="DK14" s="98">
        <v>0</v>
      </c>
      <c r="DL14" s="98">
        <v>10990</v>
      </c>
      <c r="DM14" s="98">
        <v>0</v>
      </c>
      <c r="DN14" s="98">
        <v>1094333</v>
      </c>
      <c r="DO14" s="98">
        <v>1313732</v>
      </c>
      <c r="DP14" s="98">
        <v>260135</v>
      </c>
      <c r="DQ14" s="98">
        <v>20259256</v>
      </c>
      <c r="DR14" s="98">
        <v>491225</v>
      </c>
      <c r="DS14" s="98">
        <v>555574</v>
      </c>
      <c r="DT14" s="98">
        <v>0</v>
      </c>
      <c r="DU14" s="98">
        <v>524028</v>
      </c>
      <c r="DV14" s="98">
        <v>234076</v>
      </c>
      <c r="DW14" s="98">
        <v>644204</v>
      </c>
      <c r="DX14" s="98">
        <v>0</v>
      </c>
      <c r="DY14" s="98">
        <v>635191</v>
      </c>
      <c r="DZ14" s="98">
        <v>3084298</v>
      </c>
      <c r="EA14" s="98">
        <v>441019</v>
      </c>
      <c r="EB14" s="98">
        <v>561877</v>
      </c>
      <c r="EC14" s="98">
        <v>94391</v>
      </c>
      <c r="ED14" s="98">
        <v>8155</v>
      </c>
      <c r="EE14" s="98">
        <v>153912</v>
      </c>
      <c r="EF14" s="98">
        <v>1259354</v>
      </c>
      <c r="EG14" s="98">
        <v>240926</v>
      </c>
      <c r="EH14" s="98">
        <v>561236</v>
      </c>
      <c r="EI14" s="98">
        <v>0</v>
      </c>
      <c r="EJ14" s="98">
        <v>802162</v>
      </c>
      <c r="EK14" s="98">
        <v>846373</v>
      </c>
      <c r="EL14" s="98">
        <v>1248439</v>
      </c>
      <c r="EM14" s="98">
        <v>2094812</v>
      </c>
      <c r="EN14" s="98">
        <v>52558</v>
      </c>
      <c r="EO14" s="98">
        <v>0</v>
      </c>
      <c r="EP14" s="98">
        <v>19280</v>
      </c>
      <c r="EQ14" s="98">
        <v>7312464</v>
      </c>
      <c r="ER14" s="98">
        <v>51722</v>
      </c>
      <c r="ES14" s="98">
        <v>291</v>
      </c>
      <c r="ET14" s="98">
        <v>0</v>
      </c>
      <c r="EU14" s="98">
        <v>52013</v>
      </c>
      <c r="EV14" s="98">
        <v>7364477</v>
      </c>
      <c r="EW14" s="98">
        <v>-117980</v>
      </c>
      <c r="EX14" s="98">
        <v>-785147</v>
      </c>
      <c r="EY14" s="98">
        <v>0</v>
      </c>
      <c r="EZ14" s="98">
        <v>-602976</v>
      </c>
      <c r="FA14" s="98">
        <v>-175462</v>
      </c>
      <c r="FB14" s="98">
        <v>-392095</v>
      </c>
      <c r="FC14" s="98">
        <v>58</v>
      </c>
      <c r="FD14" s="98">
        <v>-633523</v>
      </c>
      <c r="FE14" s="98">
        <v>-2707125</v>
      </c>
      <c r="FF14" s="98">
        <v>-484827</v>
      </c>
      <c r="FG14" s="98">
        <v>-591677</v>
      </c>
      <c r="FH14" s="98">
        <v>-76680</v>
      </c>
      <c r="FI14" s="98">
        <v>-16494</v>
      </c>
      <c r="FJ14" s="98">
        <v>-91199</v>
      </c>
      <c r="FK14" s="98">
        <v>-1260877</v>
      </c>
      <c r="FL14" s="98">
        <v>-142735</v>
      </c>
      <c r="FM14" s="98">
        <v>-348086</v>
      </c>
      <c r="FN14" s="98">
        <v>0</v>
      </c>
      <c r="FO14" s="98">
        <v>-490821</v>
      </c>
      <c r="FP14" s="98">
        <v>-958888</v>
      </c>
      <c r="FQ14" s="98">
        <v>-792092</v>
      </c>
      <c r="FR14" s="98">
        <v>-1750980</v>
      </c>
      <c r="FS14" s="98">
        <v>-30882</v>
      </c>
      <c r="FT14" s="98">
        <v>0</v>
      </c>
      <c r="FU14" s="98">
        <v>-12117</v>
      </c>
      <c r="FV14" s="98">
        <v>-6252802</v>
      </c>
      <c r="FW14" s="98">
        <v>-37112</v>
      </c>
      <c r="FX14" s="98">
        <v>991</v>
      </c>
      <c r="FY14" s="98">
        <v>0</v>
      </c>
      <c r="FZ14" s="98">
        <v>-36121</v>
      </c>
      <c r="GA14" s="98">
        <v>-6288923</v>
      </c>
    </row>
    <row r="15" spans="1:183" ht="15">
      <c r="A15" s="126" t="s">
        <v>461</v>
      </c>
      <c r="B15" s="98">
        <v>53055</v>
      </c>
      <c r="C15" s="98">
        <v>201112</v>
      </c>
      <c r="D15" s="98">
        <v>236221</v>
      </c>
      <c r="E15" s="98">
        <v>-79209</v>
      </c>
      <c r="F15" s="98">
        <v>-5965</v>
      </c>
      <c r="G15" s="98">
        <v>-18</v>
      </c>
      <c r="H15" s="98">
        <v>151029</v>
      </c>
      <c r="I15" s="98">
        <v>2876</v>
      </c>
      <c r="J15" s="98">
        <v>-180233</v>
      </c>
      <c r="K15" s="98">
        <v>55863</v>
      </c>
      <c r="L15" s="98">
        <v>-16352</v>
      </c>
      <c r="M15" s="98">
        <v>9245</v>
      </c>
      <c r="N15" s="98">
        <v>-131477</v>
      </c>
      <c r="O15" s="98">
        <v>0</v>
      </c>
      <c r="P15" s="98">
        <v>0</v>
      </c>
      <c r="Q15" s="98">
        <v>-15102</v>
      </c>
      <c r="R15" s="98">
        <v>-24647</v>
      </c>
      <c r="S15" s="98">
        <v>0</v>
      </c>
      <c r="T15" s="98">
        <v>10945</v>
      </c>
      <c r="U15" s="98">
        <v>-28804</v>
      </c>
      <c r="V15" s="98">
        <v>-6376</v>
      </c>
      <c r="W15" s="98">
        <v>-956</v>
      </c>
      <c r="X15" s="98">
        <v>0</v>
      </c>
      <c r="Y15" s="98">
        <v>0</v>
      </c>
      <c r="Z15" s="98">
        <v>6322</v>
      </c>
      <c r="AA15" s="98">
        <v>-631</v>
      </c>
      <c r="AB15" s="98">
        <v>-478</v>
      </c>
      <c r="AC15" s="98">
        <v>-264</v>
      </c>
      <c r="AD15" s="98">
        <v>3993</v>
      </c>
      <c r="AE15" s="98">
        <v>-2998</v>
      </c>
      <c r="AF15" s="98">
        <v>995</v>
      </c>
      <c r="AG15" s="98">
        <v>0</v>
      </c>
      <c r="AH15" s="98">
        <v>0</v>
      </c>
      <c r="AI15" s="98">
        <v>0</v>
      </c>
      <c r="AJ15" s="98">
        <v>-5381</v>
      </c>
      <c r="AK15" s="98">
        <v>1149</v>
      </c>
      <c r="AL15" s="98">
        <v>-4232</v>
      </c>
      <c r="AM15" s="98">
        <v>0</v>
      </c>
      <c r="AN15" s="98">
        <v>2662</v>
      </c>
      <c r="AO15" s="98">
        <v>0</v>
      </c>
      <c r="AP15" s="98">
        <v>2662</v>
      </c>
      <c r="AQ15" s="98">
        <v>0</v>
      </c>
      <c r="AR15" s="98">
        <v>5279</v>
      </c>
      <c r="AS15" s="98">
        <v>13605</v>
      </c>
      <c r="AT15" s="98">
        <v>0</v>
      </c>
      <c r="AU15" s="98">
        <v>0</v>
      </c>
      <c r="AV15" s="98">
        <v>18884</v>
      </c>
      <c r="AW15" s="98">
        <v>3436</v>
      </c>
      <c r="AX15" s="98">
        <v>25649</v>
      </c>
      <c r="AY15" s="98">
        <v>54756</v>
      </c>
      <c r="AZ15" s="98">
        <v>0</v>
      </c>
      <c r="BA15" s="98">
        <v>0</v>
      </c>
      <c r="BB15" s="98">
        <v>0</v>
      </c>
      <c r="BC15" s="98">
        <v>128096</v>
      </c>
      <c r="BD15" s="98">
        <v>0</v>
      </c>
      <c r="BE15" s="98">
        <v>211937</v>
      </c>
      <c r="BF15" s="98">
        <v>0</v>
      </c>
      <c r="BG15" s="98">
        <v>230821</v>
      </c>
      <c r="BH15" s="98">
        <v>51</v>
      </c>
      <c r="BI15" s="98">
        <v>35347</v>
      </c>
      <c r="BJ15" s="98">
        <v>0</v>
      </c>
      <c r="BK15" s="98">
        <v>35398</v>
      </c>
      <c r="BL15" s="98">
        <v>6417</v>
      </c>
      <c r="BM15" s="98">
        <v>0</v>
      </c>
      <c r="BN15" s="98">
        <v>6417</v>
      </c>
      <c r="BO15" s="98">
        <v>377</v>
      </c>
      <c r="BP15" s="98">
        <v>0</v>
      </c>
      <c r="BQ15" s="98">
        <v>0</v>
      </c>
      <c r="BR15" s="98">
        <v>0</v>
      </c>
      <c r="BS15" s="98">
        <v>42192</v>
      </c>
      <c r="BT15" s="98">
        <v>0</v>
      </c>
      <c r="BU15" s="98">
        <v>1020</v>
      </c>
      <c r="BV15" s="98">
        <v>0</v>
      </c>
      <c r="BW15" s="98">
        <v>44783</v>
      </c>
      <c r="BX15" s="98">
        <v>359</v>
      </c>
      <c r="BY15" s="98">
        <v>46162</v>
      </c>
      <c r="BZ15" s="98">
        <v>884</v>
      </c>
      <c r="CA15" s="98">
        <v>1788</v>
      </c>
      <c r="CB15" s="98">
        <v>2672</v>
      </c>
      <c r="CC15" s="98">
        <v>324509</v>
      </c>
      <c r="CD15" s="98">
        <v>75000</v>
      </c>
      <c r="CE15" s="98">
        <v>0</v>
      </c>
      <c r="CF15" s="98">
        <v>0</v>
      </c>
      <c r="CG15" s="98">
        <v>0</v>
      </c>
      <c r="CH15" s="98">
        <v>0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8">
        <v>37580</v>
      </c>
      <c r="CQ15" s="98">
        <v>112580</v>
      </c>
      <c r="CR15" s="98">
        <v>0</v>
      </c>
      <c r="CS15" s="98">
        <v>0</v>
      </c>
      <c r="CT15" s="98">
        <v>89247</v>
      </c>
      <c r="CU15" s="98">
        <v>110999</v>
      </c>
      <c r="CV15" s="98">
        <v>0</v>
      </c>
      <c r="CW15" s="98">
        <v>0</v>
      </c>
      <c r="CX15" s="98">
        <v>200246</v>
      </c>
      <c r="CY15" s="98">
        <v>0</v>
      </c>
      <c r="CZ15" s="98">
        <v>39</v>
      </c>
      <c r="DA15" s="98">
        <v>0</v>
      </c>
      <c r="DB15" s="98">
        <v>39</v>
      </c>
      <c r="DC15" s="98">
        <v>0</v>
      </c>
      <c r="DD15" s="98">
        <v>3116</v>
      </c>
      <c r="DE15" s="98">
        <v>645</v>
      </c>
      <c r="DF15" s="98">
        <v>0</v>
      </c>
      <c r="DG15" s="98">
        <v>0</v>
      </c>
      <c r="DH15" s="98">
        <v>0</v>
      </c>
      <c r="DI15" s="98">
        <v>0</v>
      </c>
      <c r="DJ15" s="98">
        <v>652</v>
      </c>
      <c r="DK15" s="98">
        <v>0</v>
      </c>
      <c r="DL15" s="98">
        <v>0</v>
      </c>
      <c r="DM15" s="98">
        <v>0</v>
      </c>
      <c r="DN15" s="98">
        <v>7231</v>
      </c>
      <c r="DO15" s="98">
        <v>11644</v>
      </c>
      <c r="DP15" s="98">
        <v>0</v>
      </c>
      <c r="DQ15" s="98">
        <v>324509</v>
      </c>
      <c r="DR15" s="98">
        <v>0</v>
      </c>
      <c r="DS15" s="98">
        <v>42917</v>
      </c>
      <c r="DT15" s="98">
        <v>0</v>
      </c>
      <c r="DU15" s="98">
        <v>23026</v>
      </c>
      <c r="DV15" s="98">
        <v>8167</v>
      </c>
      <c r="DW15" s="98">
        <v>1177</v>
      </c>
      <c r="DX15" s="98">
        <v>0</v>
      </c>
      <c r="DY15" s="98">
        <v>0</v>
      </c>
      <c r="DZ15" s="98">
        <v>75287</v>
      </c>
      <c r="EA15" s="98">
        <v>11566</v>
      </c>
      <c r="EB15" s="98">
        <v>25978</v>
      </c>
      <c r="EC15" s="98">
        <v>1686</v>
      </c>
      <c r="ED15" s="98">
        <v>4795</v>
      </c>
      <c r="EE15" s="98">
        <v>72317</v>
      </c>
      <c r="EF15" s="98">
        <v>116342</v>
      </c>
      <c r="EG15" s="98">
        <v>0</v>
      </c>
      <c r="EH15" s="98">
        <v>9299</v>
      </c>
      <c r="EI15" s="98">
        <v>0</v>
      </c>
      <c r="EJ15" s="98">
        <v>9299</v>
      </c>
      <c r="EK15" s="98">
        <v>9795</v>
      </c>
      <c r="EL15" s="98">
        <v>19533</v>
      </c>
      <c r="EM15" s="98">
        <v>29328</v>
      </c>
      <c r="EN15" s="98">
        <v>0</v>
      </c>
      <c r="EO15" s="98">
        <v>0</v>
      </c>
      <c r="EP15" s="98">
        <v>0</v>
      </c>
      <c r="EQ15" s="98">
        <v>230256</v>
      </c>
      <c r="ER15" s="98">
        <v>0</v>
      </c>
      <c r="ES15" s="98">
        <v>0</v>
      </c>
      <c r="ET15" s="98">
        <v>0</v>
      </c>
      <c r="EU15" s="98">
        <v>0</v>
      </c>
      <c r="EV15" s="98">
        <v>230256</v>
      </c>
      <c r="EW15" s="98">
        <v>0</v>
      </c>
      <c r="EX15" s="98">
        <v>-48134</v>
      </c>
      <c r="EY15" s="98">
        <v>0</v>
      </c>
      <c r="EZ15" s="98">
        <v>-34803</v>
      </c>
      <c r="FA15" s="98">
        <v>-3234</v>
      </c>
      <c r="FB15" s="98">
        <v>-1003</v>
      </c>
      <c r="FC15" s="98">
        <v>0</v>
      </c>
      <c r="FD15" s="98">
        <v>0</v>
      </c>
      <c r="FE15" s="98">
        <v>-87174</v>
      </c>
      <c r="FF15" s="98">
        <v>-5732</v>
      </c>
      <c r="FG15" s="98">
        <v>-18627</v>
      </c>
      <c r="FH15" s="98">
        <v>-2246</v>
      </c>
      <c r="FI15" s="98">
        <v>-9620</v>
      </c>
      <c r="FJ15" s="98">
        <v>-56307</v>
      </c>
      <c r="FK15" s="98">
        <v>-92532</v>
      </c>
      <c r="FL15" s="98">
        <v>0</v>
      </c>
      <c r="FM15" s="98">
        <v>-8445</v>
      </c>
      <c r="FN15" s="98">
        <v>0</v>
      </c>
      <c r="FO15" s="98">
        <v>-8445</v>
      </c>
      <c r="FP15" s="98">
        <v>-608</v>
      </c>
      <c r="FQ15" s="98">
        <v>-7826</v>
      </c>
      <c r="FR15" s="98">
        <v>-8434</v>
      </c>
      <c r="FS15" s="98">
        <v>0</v>
      </c>
      <c r="FT15" s="98">
        <v>0</v>
      </c>
      <c r="FU15" s="98">
        <v>0</v>
      </c>
      <c r="FV15" s="98">
        <v>-196585</v>
      </c>
      <c r="FW15" s="98">
        <v>0</v>
      </c>
      <c r="FX15" s="98">
        <v>0</v>
      </c>
      <c r="FY15" s="98">
        <v>0</v>
      </c>
      <c r="FZ15" s="98">
        <v>0</v>
      </c>
      <c r="GA15" s="98">
        <v>-196585</v>
      </c>
    </row>
    <row r="16" spans="1:183" ht="15">
      <c r="A16" s="126" t="s">
        <v>462</v>
      </c>
      <c r="B16" s="98">
        <v>53101</v>
      </c>
      <c r="C16" s="98">
        <v>201112</v>
      </c>
      <c r="D16" s="98">
        <v>64621</v>
      </c>
      <c r="E16" s="98">
        <v>-17854</v>
      </c>
      <c r="F16" s="98">
        <v>0</v>
      </c>
      <c r="G16" s="98">
        <v>0</v>
      </c>
      <c r="H16" s="98">
        <v>46767</v>
      </c>
      <c r="I16" s="98">
        <v>-631</v>
      </c>
      <c r="J16" s="98">
        <v>-6618</v>
      </c>
      <c r="K16" s="98">
        <v>1733</v>
      </c>
      <c r="L16" s="98">
        <v>-10748</v>
      </c>
      <c r="M16" s="98">
        <v>-1805</v>
      </c>
      <c r="N16" s="98">
        <v>-17438</v>
      </c>
      <c r="O16" s="98">
        <v>0</v>
      </c>
      <c r="P16" s="98">
        <v>-11123</v>
      </c>
      <c r="Q16" s="98">
        <v>0</v>
      </c>
      <c r="R16" s="98">
        <v>-5726</v>
      </c>
      <c r="S16" s="98">
        <v>0</v>
      </c>
      <c r="T16" s="98">
        <v>0</v>
      </c>
      <c r="U16" s="98">
        <v>-5726</v>
      </c>
      <c r="V16" s="98">
        <v>11849</v>
      </c>
      <c r="W16" s="98">
        <v>0</v>
      </c>
      <c r="X16" s="98">
        <v>0</v>
      </c>
      <c r="Y16" s="98">
        <v>0</v>
      </c>
      <c r="Z16" s="98">
        <v>402</v>
      </c>
      <c r="AA16" s="98">
        <v>20264</v>
      </c>
      <c r="AB16" s="98">
        <v>-237</v>
      </c>
      <c r="AC16" s="98">
        <v>0</v>
      </c>
      <c r="AD16" s="98">
        <v>20429</v>
      </c>
      <c r="AE16" s="98">
        <v>-2006</v>
      </c>
      <c r="AF16" s="98">
        <v>18423</v>
      </c>
      <c r="AG16" s="98">
        <v>0</v>
      </c>
      <c r="AH16" s="98">
        <v>0</v>
      </c>
      <c r="AI16" s="98">
        <v>0</v>
      </c>
      <c r="AJ16" s="98">
        <v>30272</v>
      </c>
      <c r="AK16" s="98">
        <v>-1827</v>
      </c>
      <c r="AL16" s="98">
        <v>28445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434022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434022</v>
      </c>
      <c r="BF16" s="98">
        <v>0</v>
      </c>
      <c r="BG16" s="98">
        <v>434022</v>
      </c>
      <c r="BH16" s="98">
        <v>0</v>
      </c>
      <c r="BI16" s="98">
        <v>4500</v>
      </c>
      <c r="BJ16" s="98">
        <v>0</v>
      </c>
      <c r="BK16" s="98">
        <v>4500</v>
      </c>
      <c r="BL16" s="98">
        <v>0</v>
      </c>
      <c r="BM16" s="98">
        <v>0</v>
      </c>
      <c r="BN16" s="98">
        <v>0</v>
      </c>
      <c r="BO16" s="98">
        <v>780</v>
      </c>
      <c r="BP16" s="98">
        <v>0</v>
      </c>
      <c r="BQ16" s="98">
        <v>0</v>
      </c>
      <c r="BR16" s="98">
        <v>3038</v>
      </c>
      <c r="BS16" s="98">
        <v>8318</v>
      </c>
      <c r="BT16" s="98">
        <v>0</v>
      </c>
      <c r="BU16" s="98">
        <v>0</v>
      </c>
      <c r="BV16" s="98">
        <v>19585</v>
      </c>
      <c r="BW16" s="98">
        <v>34814</v>
      </c>
      <c r="BX16" s="98">
        <v>0</v>
      </c>
      <c r="BY16" s="98">
        <v>54399</v>
      </c>
      <c r="BZ16" s="98">
        <v>0</v>
      </c>
      <c r="CA16" s="98">
        <v>0</v>
      </c>
      <c r="CB16" s="98">
        <v>0</v>
      </c>
      <c r="CC16" s="98">
        <v>496739</v>
      </c>
      <c r="CD16" s="98">
        <v>50000</v>
      </c>
      <c r="CE16" s="98">
        <v>0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302306</v>
      </c>
      <c r="CQ16" s="98">
        <v>352306</v>
      </c>
      <c r="CR16" s="98">
        <v>0</v>
      </c>
      <c r="CS16" s="98">
        <v>0</v>
      </c>
      <c r="CT16" s="98">
        <v>0</v>
      </c>
      <c r="CU16" s="98">
        <v>123326</v>
      </c>
      <c r="CV16" s="98">
        <v>0</v>
      </c>
      <c r="CW16" s="98">
        <v>0</v>
      </c>
      <c r="CX16" s="98">
        <v>123326</v>
      </c>
      <c r="CY16" s="98">
        <v>0</v>
      </c>
      <c r="CZ16" s="98">
        <v>0</v>
      </c>
      <c r="DA16" s="98">
        <v>0</v>
      </c>
      <c r="DB16" s="98">
        <v>0</v>
      </c>
      <c r="DC16" s="98">
        <v>0</v>
      </c>
      <c r="DD16" s="98">
        <v>0</v>
      </c>
      <c r="DE16" s="98">
        <v>3127</v>
      </c>
      <c r="DF16" s="98">
        <v>0</v>
      </c>
      <c r="DG16" s="98">
        <v>0</v>
      </c>
      <c r="DH16" s="98">
        <v>0</v>
      </c>
      <c r="DI16" s="98">
        <v>0</v>
      </c>
      <c r="DJ16" s="98">
        <v>9619</v>
      </c>
      <c r="DK16" s="98">
        <v>0</v>
      </c>
      <c r="DL16" s="98">
        <v>4571</v>
      </c>
      <c r="DM16" s="98">
        <v>0</v>
      </c>
      <c r="DN16" s="98">
        <v>3790</v>
      </c>
      <c r="DO16" s="98">
        <v>21107</v>
      </c>
      <c r="DP16" s="98">
        <v>0</v>
      </c>
      <c r="DQ16" s="98">
        <v>496739</v>
      </c>
      <c r="DR16" s="98">
        <v>16742</v>
      </c>
      <c r="DS16" s="98">
        <v>0</v>
      </c>
      <c r="DT16" s="98">
        <v>0</v>
      </c>
      <c r="DU16" s="98">
        <v>0</v>
      </c>
      <c r="DV16" s="98">
        <v>0</v>
      </c>
      <c r="DW16" s="98">
        <v>0</v>
      </c>
      <c r="DX16" s="98">
        <v>0</v>
      </c>
      <c r="DY16" s="98">
        <v>0</v>
      </c>
      <c r="DZ16" s="98">
        <v>16742</v>
      </c>
      <c r="EA16" s="98">
        <v>0</v>
      </c>
      <c r="EB16" s="98">
        <v>0</v>
      </c>
      <c r="EC16" s="98">
        <v>0</v>
      </c>
      <c r="ED16" s="98">
        <v>0</v>
      </c>
      <c r="EE16" s="98">
        <v>0</v>
      </c>
      <c r="EF16" s="98">
        <v>0</v>
      </c>
      <c r="EG16" s="98">
        <v>0</v>
      </c>
      <c r="EH16" s="98">
        <v>0</v>
      </c>
      <c r="EI16" s="98">
        <v>0</v>
      </c>
      <c r="EJ16" s="98">
        <v>0</v>
      </c>
      <c r="EK16" s="98">
        <v>0</v>
      </c>
      <c r="EL16" s="98">
        <v>0</v>
      </c>
      <c r="EM16" s="98">
        <v>0</v>
      </c>
      <c r="EN16" s="98">
        <v>0</v>
      </c>
      <c r="EO16" s="98">
        <v>0</v>
      </c>
      <c r="EP16" s="98">
        <v>0</v>
      </c>
      <c r="EQ16" s="98">
        <v>16742</v>
      </c>
      <c r="ER16" s="98">
        <v>0</v>
      </c>
      <c r="ES16" s="98">
        <v>47879</v>
      </c>
      <c r="ET16" s="98">
        <v>0</v>
      </c>
      <c r="EU16" s="98">
        <v>47879</v>
      </c>
      <c r="EV16" s="98">
        <v>64621</v>
      </c>
      <c r="EW16" s="98">
        <v>-11054</v>
      </c>
      <c r="EX16" s="98">
        <v>0</v>
      </c>
      <c r="EY16" s="98">
        <v>0</v>
      </c>
      <c r="EZ16" s="98">
        <v>0</v>
      </c>
      <c r="FA16" s="98">
        <v>0</v>
      </c>
      <c r="FB16" s="98">
        <v>0</v>
      </c>
      <c r="FC16" s="98">
        <v>0</v>
      </c>
      <c r="FD16" s="98">
        <v>0</v>
      </c>
      <c r="FE16" s="98">
        <v>-11054</v>
      </c>
      <c r="FF16" s="98">
        <v>0</v>
      </c>
      <c r="FG16" s="98">
        <v>0</v>
      </c>
      <c r="FH16" s="98">
        <v>0</v>
      </c>
      <c r="FI16" s="98">
        <v>0</v>
      </c>
      <c r="FJ16" s="98">
        <v>0</v>
      </c>
      <c r="FK16" s="98">
        <v>0</v>
      </c>
      <c r="FL16" s="98">
        <v>0</v>
      </c>
      <c r="FM16" s="98">
        <v>0</v>
      </c>
      <c r="FN16" s="98">
        <v>0</v>
      </c>
      <c r="FO16" s="98">
        <v>0</v>
      </c>
      <c r="FP16" s="98">
        <v>0</v>
      </c>
      <c r="FQ16" s="98">
        <v>0</v>
      </c>
      <c r="FR16" s="98">
        <v>0</v>
      </c>
      <c r="FS16" s="98">
        <v>0</v>
      </c>
      <c r="FT16" s="98">
        <v>0</v>
      </c>
      <c r="FU16" s="98">
        <v>0</v>
      </c>
      <c r="FV16" s="98">
        <v>-11054</v>
      </c>
      <c r="FW16" s="98">
        <v>0</v>
      </c>
      <c r="FX16" s="98">
        <v>-6312</v>
      </c>
      <c r="FY16" s="98">
        <v>0</v>
      </c>
      <c r="FZ16" s="98">
        <v>-6312</v>
      </c>
      <c r="GA16" s="98">
        <v>-17366</v>
      </c>
    </row>
    <row r="17" spans="1:183" ht="15">
      <c r="A17" s="126" t="s">
        <v>463</v>
      </c>
      <c r="B17" s="98">
        <v>53107</v>
      </c>
      <c r="C17" s="98">
        <v>201112</v>
      </c>
      <c r="D17" s="98">
        <v>23258</v>
      </c>
      <c r="E17" s="98">
        <v>0</v>
      </c>
      <c r="F17" s="98">
        <v>0</v>
      </c>
      <c r="G17" s="98">
        <v>0</v>
      </c>
      <c r="H17" s="98">
        <v>23258</v>
      </c>
      <c r="I17" s="98">
        <v>416</v>
      </c>
      <c r="J17" s="98">
        <v>-2036</v>
      </c>
      <c r="K17" s="98">
        <v>0</v>
      </c>
      <c r="L17" s="98">
        <v>-18372</v>
      </c>
      <c r="M17" s="98">
        <v>0</v>
      </c>
      <c r="N17" s="98">
        <v>-20408</v>
      </c>
      <c r="O17" s="98">
        <v>0</v>
      </c>
      <c r="P17" s="98">
        <v>0</v>
      </c>
      <c r="Q17" s="98">
        <v>-1608</v>
      </c>
      <c r="R17" s="98">
        <v>-4779</v>
      </c>
      <c r="S17" s="98">
        <v>6960</v>
      </c>
      <c r="T17" s="98">
        <v>0</v>
      </c>
      <c r="U17" s="98">
        <v>573</v>
      </c>
      <c r="V17" s="98">
        <v>3839</v>
      </c>
      <c r="W17" s="98">
        <v>20</v>
      </c>
      <c r="X17" s="98">
        <v>0</v>
      </c>
      <c r="Y17" s="98">
        <v>0</v>
      </c>
      <c r="Z17" s="98">
        <v>1908</v>
      </c>
      <c r="AA17" s="98">
        <v>1452</v>
      </c>
      <c r="AB17" s="98">
        <v>-31</v>
      </c>
      <c r="AC17" s="98">
        <v>0</v>
      </c>
      <c r="AD17" s="98">
        <v>3349</v>
      </c>
      <c r="AE17" s="98">
        <v>-620</v>
      </c>
      <c r="AF17" s="98">
        <v>2729</v>
      </c>
      <c r="AG17" s="98">
        <v>3500</v>
      </c>
      <c r="AH17" s="98">
        <v>-2781</v>
      </c>
      <c r="AI17" s="98">
        <v>0</v>
      </c>
      <c r="AJ17" s="98">
        <v>7287</v>
      </c>
      <c r="AK17" s="98">
        <v>-1591</v>
      </c>
      <c r="AL17" s="98">
        <v>5696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2795</v>
      </c>
      <c r="AT17" s="98">
        <v>0</v>
      </c>
      <c r="AU17" s="98">
        <v>0</v>
      </c>
      <c r="AV17" s="98">
        <v>2795</v>
      </c>
      <c r="AW17" s="98">
        <v>0</v>
      </c>
      <c r="AX17" s="98">
        <v>0</v>
      </c>
      <c r="AY17" s="98">
        <v>84665</v>
      </c>
      <c r="AZ17" s="98">
        <v>0</v>
      </c>
      <c r="BA17" s="98">
        <v>0</v>
      </c>
      <c r="BB17" s="98">
        <v>0</v>
      </c>
      <c r="BC17" s="98">
        <v>14773</v>
      </c>
      <c r="BD17" s="98">
        <v>0</v>
      </c>
      <c r="BE17" s="98">
        <v>99438</v>
      </c>
      <c r="BF17" s="98">
        <v>0</v>
      </c>
      <c r="BG17" s="98">
        <v>102233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174</v>
      </c>
      <c r="BP17" s="98">
        <v>0</v>
      </c>
      <c r="BQ17" s="98">
        <v>0</v>
      </c>
      <c r="BR17" s="98">
        <v>0</v>
      </c>
      <c r="BS17" s="98">
        <v>174</v>
      </c>
      <c r="BT17" s="98">
        <v>0</v>
      </c>
      <c r="BU17" s="98">
        <v>0</v>
      </c>
      <c r="BV17" s="98">
        <v>7</v>
      </c>
      <c r="BW17" s="98">
        <v>0</v>
      </c>
      <c r="BX17" s="98">
        <v>0</v>
      </c>
      <c r="BY17" s="98">
        <v>7</v>
      </c>
      <c r="BZ17" s="98">
        <v>1487</v>
      </c>
      <c r="CA17" s="98">
        <v>29</v>
      </c>
      <c r="CB17" s="98">
        <v>1516</v>
      </c>
      <c r="CC17" s="98">
        <v>103930</v>
      </c>
      <c r="CD17" s="98">
        <v>10000</v>
      </c>
      <c r="CE17" s="98">
        <v>0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44632</v>
      </c>
      <c r="CO17" s="98">
        <v>44632</v>
      </c>
      <c r="CP17" s="98">
        <v>5696</v>
      </c>
      <c r="CQ17" s="98">
        <v>60328</v>
      </c>
      <c r="CR17" s="98">
        <v>-10000</v>
      </c>
      <c r="CS17" s="98">
        <v>0</v>
      </c>
      <c r="CT17" s="98">
        <v>0</v>
      </c>
      <c r="CU17" s="98">
        <v>39981</v>
      </c>
      <c r="CV17" s="98">
        <v>0</v>
      </c>
      <c r="CW17" s="98">
        <v>0</v>
      </c>
      <c r="CX17" s="98">
        <v>39981</v>
      </c>
      <c r="CY17" s="98">
        <v>0</v>
      </c>
      <c r="CZ17" s="98">
        <v>0</v>
      </c>
      <c r="DA17" s="98">
        <v>0</v>
      </c>
      <c r="DB17" s="98">
        <v>0</v>
      </c>
      <c r="DC17" s="98">
        <v>0</v>
      </c>
      <c r="DD17" s="98">
        <v>0</v>
      </c>
      <c r="DE17" s="98">
        <v>0</v>
      </c>
      <c r="DF17" s="98">
        <v>0</v>
      </c>
      <c r="DG17" s="98">
        <v>0</v>
      </c>
      <c r="DH17" s="98">
        <v>0</v>
      </c>
      <c r="DI17" s="98">
        <v>0</v>
      </c>
      <c r="DJ17" s="98">
        <v>161</v>
      </c>
      <c r="DK17" s="98">
        <v>0</v>
      </c>
      <c r="DL17" s="98">
        <v>1024</v>
      </c>
      <c r="DM17" s="98">
        <v>0</v>
      </c>
      <c r="DN17" s="98">
        <v>1790</v>
      </c>
      <c r="DO17" s="98">
        <v>2975</v>
      </c>
      <c r="DP17" s="98">
        <v>646</v>
      </c>
      <c r="DQ17" s="98">
        <v>103930</v>
      </c>
      <c r="DR17" s="98">
        <v>0</v>
      </c>
      <c r="DS17" s="98">
        <v>0</v>
      </c>
      <c r="DT17" s="98">
        <v>0</v>
      </c>
      <c r="DU17" s="98">
        <v>0</v>
      </c>
      <c r="DV17" s="98">
        <v>0</v>
      </c>
      <c r="DW17" s="98">
        <v>0</v>
      </c>
      <c r="DX17" s="98">
        <v>0</v>
      </c>
      <c r="DY17" s="98">
        <v>0</v>
      </c>
      <c r="DZ17" s="98">
        <v>0</v>
      </c>
      <c r="EA17" s="98">
        <v>0</v>
      </c>
      <c r="EB17" s="98">
        <v>0</v>
      </c>
      <c r="EC17" s="98">
        <v>0</v>
      </c>
      <c r="ED17" s="98">
        <v>0</v>
      </c>
      <c r="EE17" s="98">
        <v>0</v>
      </c>
      <c r="EF17" s="98">
        <v>0</v>
      </c>
      <c r="EG17" s="98">
        <v>0</v>
      </c>
      <c r="EH17" s="98">
        <v>0</v>
      </c>
      <c r="EI17" s="98">
        <v>0</v>
      </c>
      <c r="EJ17" s="98">
        <v>0</v>
      </c>
      <c r="EK17" s="98">
        <v>0</v>
      </c>
      <c r="EL17" s="98">
        <v>0</v>
      </c>
      <c r="EM17" s="98">
        <v>0</v>
      </c>
      <c r="EN17" s="98">
        <v>0</v>
      </c>
      <c r="EO17" s="98">
        <v>0</v>
      </c>
      <c r="EP17" s="98">
        <v>0</v>
      </c>
      <c r="EQ17" s="98">
        <v>0</v>
      </c>
      <c r="ER17" s="98">
        <v>0</v>
      </c>
      <c r="ES17" s="98">
        <v>23258</v>
      </c>
      <c r="ET17" s="98">
        <v>0</v>
      </c>
      <c r="EU17" s="98">
        <v>23258</v>
      </c>
      <c r="EV17" s="98">
        <v>23258</v>
      </c>
      <c r="EW17" s="98">
        <v>0</v>
      </c>
      <c r="EX17" s="98">
        <v>0</v>
      </c>
      <c r="EY17" s="98">
        <v>0</v>
      </c>
      <c r="EZ17" s="98">
        <v>0</v>
      </c>
      <c r="FA17" s="98">
        <v>0</v>
      </c>
      <c r="FB17" s="98">
        <v>0</v>
      </c>
      <c r="FC17" s="98">
        <v>0</v>
      </c>
      <c r="FD17" s="98">
        <v>0</v>
      </c>
      <c r="FE17" s="98">
        <v>0</v>
      </c>
      <c r="FF17" s="98">
        <v>0</v>
      </c>
      <c r="FG17" s="98">
        <v>0</v>
      </c>
      <c r="FH17" s="98">
        <v>0</v>
      </c>
      <c r="FI17" s="98">
        <v>0</v>
      </c>
      <c r="FJ17" s="98">
        <v>0</v>
      </c>
      <c r="FK17" s="98">
        <v>0</v>
      </c>
      <c r="FL17" s="98">
        <v>0</v>
      </c>
      <c r="FM17" s="98">
        <v>0</v>
      </c>
      <c r="FN17" s="98">
        <v>0</v>
      </c>
      <c r="FO17" s="98">
        <v>0</v>
      </c>
      <c r="FP17" s="98">
        <v>0</v>
      </c>
      <c r="FQ17" s="98">
        <v>0</v>
      </c>
      <c r="FR17" s="98">
        <v>0</v>
      </c>
      <c r="FS17" s="98">
        <v>0</v>
      </c>
      <c r="FT17" s="98">
        <v>0</v>
      </c>
      <c r="FU17" s="98">
        <v>0</v>
      </c>
      <c r="FV17" s="98">
        <v>0</v>
      </c>
      <c r="FW17" s="98">
        <v>0</v>
      </c>
      <c r="FX17" s="98">
        <v>-20408</v>
      </c>
      <c r="FY17" s="98">
        <v>0</v>
      </c>
      <c r="FZ17" s="98">
        <v>-20408</v>
      </c>
      <c r="GA17" s="98">
        <v>-20408</v>
      </c>
    </row>
    <row r="18" spans="1:183" ht="15">
      <c r="A18" s="126" t="s">
        <v>1292</v>
      </c>
      <c r="B18" s="98">
        <v>53072</v>
      </c>
      <c r="C18" s="98">
        <v>201112</v>
      </c>
      <c r="D18" s="98">
        <v>367322</v>
      </c>
      <c r="E18" s="98">
        <v>-4</v>
      </c>
      <c r="F18" s="98">
        <v>469</v>
      </c>
      <c r="G18" s="98">
        <v>0</v>
      </c>
      <c r="H18" s="98">
        <v>367787</v>
      </c>
      <c r="I18" s="98">
        <v>1910</v>
      </c>
      <c r="J18" s="98">
        <v>-340204</v>
      </c>
      <c r="K18" s="98">
        <v>31</v>
      </c>
      <c r="L18" s="98">
        <v>82166</v>
      </c>
      <c r="M18" s="98">
        <v>-27</v>
      </c>
      <c r="N18" s="98">
        <v>-258034</v>
      </c>
      <c r="O18" s="98">
        <v>0</v>
      </c>
      <c r="P18" s="98">
        <v>510</v>
      </c>
      <c r="Q18" s="98">
        <v>-19577</v>
      </c>
      <c r="R18" s="98">
        <v>-20971</v>
      </c>
      <c r="S18" s="98">
        <v>0</v>
      </c>
      <c r="T18" s="98">
        <v>0</v>
      </c>
      <c r="U18" s="98">
        <v>-40548</v>
      </c>
      <c r="V18" s="98">
        <v>71625</v>
      </c>
      <c r="W18" s="98">
        <v>465105</v>
      </c>
      <c r="X18" s="98">
        <v>0</v>
      </c>
      <c r="Y18" s="98">
        <v>0</v>
      </c>
      <c r="Z18" s="98">
        <v>47380</v>
      </c>
      <c r="AA18" s="98">
        <v>11851</v>
      </c>
      <c r="AB18" s="98">
        <v>-99</v>
      </c>
      <c r="AC18" s="98">
        <v>-203</v>
      </c>
      <c r="AD18" s="98">
        <v>524034</v>
      </c>
      <c r="AE18" s="98">
        <v>-21294</v>
      </c>
      <c r="AF18" s="98">
        <v>502740</v>
      </c>
      <c r="AG18" s="98">
        <v>11910</v>
      </c>
      <c r="AH18" s="98">
        <v>-8289</v>
      </c>
      <c r="AI18" s="98">
        <v>0</v>
      </c>
      <c r="AJ18" s="98">
        <v>577986</v>
      </c>
      <c r="AK18" s="98">
        <v>-28134</v>
      </c>
      <c r="AL18" s="98">
        <v>549852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19346335</v>
      </c>
      <c r="AS18" s="98">
        <v>0</v>
      </c>
      <c r="AT18" s="98">
        <v>0</v>
      </c>
      <c r="AU18" s="98">
        <v>0</v>
      </c>
      <c r="AV18" s="98">
        <v>19346335</v>
      </c>
      <c r="AW18" s="98">
        <v>0</v>
      </c>
      <c r="AX18" s="98">
        <v>0</v>
      </c>
      <c r="AY18" s="98">
        <v>927585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927585</v>
      </c>
      <c r="BF18" s="98">
        <v>0</v>
      </c>
      <c r="BG18" s="98">
        <v>20273920</v>
      </c>
      <c r="BH18" s="98">
        <v>0</v>
      </c>
      <c r="BI18" s="98">
        <v>26</v>
      </c>
      <c r="BJ18" s="98">
        <v>0</v>
      </c>
      <c r="BK18" s="98">
        <v>26</v>
      </c>
      <c r="BL18" s="98">
        <v>5705</v>
      </c>
      <c r="BM18" s="98">
        <v>0</v>
      </c>
      <c r="BN18" s="98">
        <v>5705</v>
      </c>
      <c r="BO18" s="98">
        <v>0</v>
      </c>
      <c r="BP18" s="98">
        <v>0</v>
      </c>
      <c r="BQ18" s="98">
        <v>0</v>
      </c>
      <c r="BR18" s="98">
        <v>100</v>
      </c>
      <c r="BS18" s="98">
        <v>5831</v>
      </c>
      <c r="BT18" s="98">
        <v>0</v>
      </c>
      <c r="BU18" s="98">
        <v>0</v>
      </c>
      <c r="BV18" s="98">
        <v>653</v>
      </c>
      <c r="BW18" s="98">
        <v>409</v>
      </c>
      <c r="BX18" s="98">
        <v>0</v>
      </c>
      <c r="BY18" s="98">
        <v>1062</v>
      </c>
      <c r="BZ18" s="98">
        <v>10646</v>
      </c>
      <c r="CA18" s="98">
        <v>0</v>
      </c>
      <c r="CB18" s="98">
        <v>10646</v>
      </c>
      <c r="CC18" s="98">
        <v>20291459</v>
      </c>
      <c r="CD18" s="98">
        <v>1000000</v>
      </c>
      <c r="CE18" s="98">
        <v>0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12749385</v>
      </c>
      <c r="CO18" s="98">
        <v>12749385</v>
      </c>
      <c r="CP18" s="98">
        <v>5993399</v>
      </c>
      <c r="CQ18" s="98">
        <v>19742784</v>
      </c>
      <c r="CR18" s="98">
        <v>549852</v>
      </c>
      <c r="CS18" s="98">
        <v>0</v>
      </c>
      <c r="CT18" s="98">
        <v>9298</v>
      </c>
      <c r="CU18" s="98">
        <v>478581</v>
      </c>
      <c r="CV18" s="98">
        <v>3890</v>
      </c>
      <c r="CW18" s="98">
        <v>0</v>
      </c>
      <c r="CX18" s="98">
        <v>491769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10838</v>
      </c>
      <c r="DE18" s="98">
        <v>0</v>
      </c>
      <c r="DF18" s="98">
        <v>0</v>
      </c>
      <c r="DG18" s="98">
        <v>0</v>
      </c>
      <c r="DH18" s="98">
        <v>0</v>
      </c>
      <c r="DI18" s="98">
        <v>0</v>
      </c>
      <c r="DJ18" s="98">
        <v>6508</v>
      </c>
      <c r="DK18" s="98">
        <v>0</v>
      </c>
      <c r="DL18" s="98">
        <v>27857</v>
      </c>
      <c r="DM18" s="98">
        <v>0</v>
      </c>
      <c r="DN18" s="98">
        <v>9094</v>
      </c>
      <c r="DO18" s="98">
        <v>54297</v>
      </c>
      <c r="DP18" s="98">
        <v>2609</v>
      </c>
      <c r="DQ18" s="98">
        <v>20291459</v>
      </c>
      <c r="DR18" s="98">
        <v>0</v>
      </c>
      <c r="DS18" s="98">
        <v>0</v>
      </c>
      <c r="DT18" s="98">
        <v>0</v>
      </c>
      <c r="DU18" s="98">
        <v>0</v>
      </c>
      <c r="DV18" s="98">
        <v>0</v>
      </c>
      <c r="DW18" s="98">
        <v>0</v>
      </c>
      <c r="DX18" s="98">
        <v>0</v>
      </c>
      <c r="DY18" s="98">
        <v>0</v>
      </c>
      <c r="DZ18" s="98">
        <v>0</v>
      </c>
      <c r="EA18" s="98">
        <v>0</v>
      </c>
      <c r="EB18" s="98">
        <v>0</v>
      </c>
      <c r="EC18" s="98">
        <v>0</v>
      </c>
      <c r="ED18" s="98">
        <v>0</v>
      </c>
      <c r="EE18" s="98">
        <v>0</v>
      </c>
      <c r="EF18" s="98">
        <v>0</v>
      </c>
      <c r="EG18" s="98">
        <v>255109</v>
      </c>
      <c r="EH18" s="98">
        <v>112682</v>
      </c>
      <c r="EI18" s="98">
        <v>0</v>
      </c>
      <c r="EJ18" s="98">
        <v>367791</v>
      </c>
      <c r="EK18" s="98">
        <v>0</v>
      </c>
      <c r="EL18" s="98">
        <v>0</v>
      </c>
      <c r="EM18" s="98">
        <v>0</v>
      </c>
      <c r="EN18" s="98">
        <v>0</v>
      </c>
      <c r="EO18" s="98">
        <v>0</v>
      </c>
      <c r="EP18" s="98">
        <v>0</v>
      </c>
      <c r="EQ18" s="98">
        <v>367791</v>
      </c>
      <c r="ER18" s="98">
        <v>0</v>
      </c>
      <c r="ES18" s="98">
        <v>0</v>
      </c>
      <c r="ET18" s="98">
        <v>0</v>
      </c>
      <c r="EU18" s="98">
        <v>0</v>
      </c>
      <c r="EV18" s="98">
        <v>367791</v>
      </c>
      <c r="EW18" s="98">
        <v>0</v>
      </c>
      <c r="EX18" s="98">
        <v>0</v>
      </c>
      <c r="EY18" s="98">
        <v>0</v>
      </c>
      <c r="EZ18" s="98">
        <v>0</v>
      </c>
      <c r="FA18" s="98">
        <v>0</v>
      </c>
      <c r="FB18" s="98">
        <v>0</v>
      </c>
      <c r="FC18" s="98">
        <v>0</v>
      </c>
      <c r="FD18" s="98">
        <v>0</v>
      </c>
      <c r="FE18" s="98">
        <v>0</v>
      </c>
      <c r="FF18" s="98">
        <v>0</v>
      </c>
      <c r="FG18" s="98">
        <v>0</v>
      </c>
      <c r="FH18" s="98">
        <v>0</v>
      </c>
      <c r="FI18" s="98">
        <v>0</v>
      </c>
      <c r="FJ18" s="98">
        <v>0</v>
      </c>
      <c r="FK18" s="98">
        <v>0</v>
      </c>
      <c r="FL18" s="98">
        <v>-147235</v>
      </c>
      <c r="FM18" s="98">
        <v>-110803</v>
      </c>
      <c r="FN18" s="98">
        <v>0</v>
      </c>
      <c r="FO18" s="98">
        <v>-258038</v>
      </c>
      <c r="FP18" s="98">
        <v>0</v>
      </c>
      <c r="FQ18" s="98">
        <v>0</v>
      </c>
      <c r="FR18" s="98">
        <v>0</v>
      </c>
      <c r="FS18" s="98">
        <v>0</v>
      </c>
      <c r="FT18" s="98">
        <v>0</v>
      </c>
      <c r="FU18" s="98">
        <v>0</v>
      </c>
      <c r="FV18" s="98">
        <v>-258038</v>
      </c>
      <c r="FW18" s="98">
        <v>0</v>
      </c>
      <c r="FX18" s="98">
        <v>0</v>
      </c>
      <c r="FY18" s="98">
        <v>0</v>
      </c>
      <c r="FZ18" s="98">
        <v>0</v>
      </c>
      <c r="GA18" s="98">
        <v>-258038</v>
      </c>
    </row>
    <row r="19" spans="1:183" ht="15">
      <c r="A19" s="126" t="s">
        <v>464</v>
      </c>
      <c r="B19" s="98">
        <v>53089</v>
      </c>
      <c r="C19" s="98">
        <v>201112</v>
      </c>
      <c r="D19" s="98">
        <v>71905</v>
      </c>
      <c r="E19" s="98">
        <v>-30622</v>
      </c>
      <c r="F19" s="98">
        <v>0</v>
      </c>
      <c r="G19" s="98">
        <v>0</v>
      </c>
      <c r="H19" s="98">
        <v>41283</v>
      </c>
      <c r="I19" s="98">
        <v>-784</v>
      </c>
      <c r="J19" s="98">
        <v>-36344</v>
      </c>
      <c r="K19" s="98">
        <v>0</v>
      </c>
      <c r="L19" s="98">
        <v>28075</v>
      </c>
      <c r="M19" s="98">
        <v>0</v>
      </c>
      <c r="N19" s="98">
        <v>-8269</v>
      </c>
      <c r="O19" s="98">
        <v>0</v>
      </c>
      <c r="P19" s="98">
        <v>-7743</v>
      </c>
      <c r="Q19" s="98">
        <v>-2816</v>
      </c>
      <c r="R19" s="98">
        <v>-1660</v>
      </c>
      <c r="S19" s="98">
        <v>0</v>
      </c>
      <c r="T19" s="98">
        <v>0</v>
      </c>
      <c r="U19" s="98">
        <v>-4476</v>
      </c>
      <c r="V19" s="98">
        <v>20011</v>
      </c>
      <c r="W19" s="98">
        <v>0</v>
      </c>
      <c r="X19" s="98">
        <v>0</v>
      </c>
      <c r="Y19" s="98">
        <v>0</v>
      </c>
      <c r="Z19" s="98">
        <v>11851</v>
      </c>
      <c r="AA19" s="98">
        <v>-3142</v>
      </c>
      <c r="AB19" s="98">
        <v>-2</v>
      </c>
      <c r="AC19" s="98">
        <v>-9</v>
      </c>
      <c r="AD19" s="98">
        <v>8698</v>
      </c>
      <c r="AE19" s="98">
        <v>-2583</v>
      </c>
      <c r="AF19" s="98">
        <v>6115</v>
      </c>
      <c r="AG19" s="98">
        <v>3593</v>
      </c>
      <c r="AH19" s="98">
        <v>-3593</v>
      </c>
      <c r="AI19" s="98">
        <v>0</v>
      </c>
      <c r="AJ19" s="98">
        <v>26126</v>
      </c>
      <c r="AK19" s="98">
        <v>3758</v>
      </c>
      <c r="AL19" s="98">
        <v>29884</v>
      </c>
      <c r="AM19" s="98">
        <v>0</v>
      </c>
      <c r="AN19" s="98">
        <v>233</v>
      </c>
      <c r="AO19" s="98">
        <v>0</v>
      </c>
      <c r="AP19" s="98">
        <v>233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18</v>
      </c>
      <c r="AX19" s="98">
        <v>0</v>
      </c>
      <c r="AY19" s="98">
        <v>265115</v>
      </c>
      <c r="AZ19" s="98">
        <v>0</v>
      </c>
      <c r="BA19" s="98">
        <v>0</v>
      </c>
      <c r="BB19" s="98">
        <v>0</v>
      </c>
      <c r="BC19" s="98">
        <v>0</v>
      </c>
      <c r="BD19" s="98">
        <v>3259</v>
      </c>
      <c r="BE19" s="98">
        <v>268392</v>
      </c>
      <c r="BF19" s="98">
        <v>0</v>
      </c>
      <c r="BG19" s="98">
        <v>268392</v>
      </c>
      <c r="BH19" s="98">
        <v>0</v>
      </c>
      <c r="BI19" s="98">
        <v>0</v>
      </c>
      <c r="BJ19" s="98">
        <v>0</v>
      </c>
      <c r="BK19" s="98">
        <v>0</v>
      </c>
      <c r="BL19" s="98">
        <v>1093</v>
      </c>
      <c r="BM19" s="98">
        <v>0</v>
      </c>
      <c r="BN19" s="98">
        <v>1093</v>
      </c>
      <c r="BO19" s="98">
        <v>150</v>
      </c>
      <c r="BP19" s="98">
        <v>0</v>
      </c>
      <c r="BQ19" s="98">
        <v>0</v>
      </c>
      <c r="BR19" s="98">
        <v>7441</v>
      </c>
      <c r="BS19" s="98">
        <v>8684</v>
      </c>
      <c r="BT19" s="98">
        <v>0</v>
      </c>
      <c r="BU19" s="98">
        <v>0</v>
      </c>
      <c r="BV19" s="98">
        <v>0</v>
      </c>
      <c r="BW19" s="98">
        <v>7423</v>
      </c>
      <c r="BX19" s="98">
        <v>0</v>
      </c>
      <c r="BY19" s="98">
        <v>7423</v>
      </c>
      <c r="BZ19" s="98">
        <v>4061</v>
      </c>
      <c r="CA19" s="98">
        <v>58</v>
      </c>
      <c r="CB19" s="98">
        <v>4119</v>
      </c>
      <c r="CC19" s="98">
        <v>288851</v>
      </c>
      <c r="CD19" s="98">
        <v>12000</v>
      </c>
      <c r="CE19" s="98">
        <v>0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8">
        <v>116991</v>
      </c>
      <c r="CQ19" s="98">
        <v>128991</v>
      </c>
      <c r="CR19" s="98">
        <v>-29884</v>
      </c>
      <c r="CS19" s="98">
        <v>0</v>
      </c>
      <c r="CT19" s="98">
        <v>0</v>
      </c>
      <c r="CU19" s="98">
        <v>142436</v>
      </c>
      <c r="CV19" s="98">
        <v>1650</v>
      </c>
      <c r="CW19" s="98">
        <v>0</v>
      </c>
      <c r="CX19" s="98">
        <v>144086</v>
      </c>
      <c r="CY19" s="98">
        <v>0</v>
      </c>
      <c r="CZ19" s="98">
        <v>0</v>
      </c>
      <c r="DA19" s="98">
        <v>0</v>
      </c>
      <c r="DB19" s="98">
        <v>0</v>
      </c>
      <c r="DC19" s="98">
        <v>0</v>
      </c>
      <c r="DD19" s="98">
        <v>8114</v>
      </c>
      <c r="DE19" s="98">
        <v>0</v>
      </c>
      <c r="DF19" s="98">
        <v>0</v>
      </c>
      <c r="DG19" s="98">
        <v>0</v>
      </c>
      <c r="DH19" s="98">
        <v>0</v>
      </c>
      <c r="DI19" s="98">
        <v>0</v>
      </c>
      <c r="DJ19" s="98">
        <v>2460</v>
      </c>
      <c r="DK19" s="98">
        <v>2064</v>
      </c>
      <c r="DL19" s="98">
        <v>0</v>
      </c>
      <c r="DM19" s="98">
        <v>0</v>
      </c>
      <c r="DN19" s="98">
        <v>3136</v>
      </c>
      <c r="DO19" s="98">
        <v>15774</v>
      </c>
      <c r="DP19" s="98">
        <v>0</v>
      </c>
      <c r="DQ19" s="98">
        <v>288851</v>
      </c>
      <c r="DR19" s="98">
        <v>0</v>
      </c>
      <c r="DS19" s="98">
        <v>47434</v>
      </c>
      <c r="DT19" s="98">
        <v>0</v>
      </c>
      <c r="DU19" s="98">
        <v>0</v>
      </c>
      <c r="DV19" s="98">
        <v>0</v>
      </c>
      <c r="DW19" s="98">
        <v>16167</v>
      </c>
      <c r="DX19" s="98">
        <v>0</v>
      </c>
      <c r="DY19" s="98">
        <v>0</v>
      </c>
      <c r="DZ19" s="98">
        <v>63601</v>
      </c>
      <c r="EA19" s="98">
        <v>0</v>
      </c>
      <c r="EB19" s="98">
        <v>0</v>
      </c>
      <c r="EC19" s="98">
        <v>0</v>
      </c>
      <c r="ED19" s="98">
        <v>0</v>
      </c>
      <c r="EE19" s="98">
        <v>0</v>
      </c>
      <c r="EF19" s="98">
        <v>0</v>
      </c>
      <c r="EG19" s="98">
        <v>0</v>
      </c>
      <c r="EH19" s="98">
        <v>0</v>
      </c>
      <c r="EI19" s="98">
        <v>0</v>
      </c>
      <c r="EJ19" s="98">
        <v>0</v>
      </c>
      <c r="EK19" s="98">
        <v>0</v>
      </c>
      <c r="EL19" s="98">
        <v>0</v>
      </c>
      <c r="EM19" s="98">
        <v>0</v>
      </c>
      <c r="EN19" s="98">
        <v>0</v>
      </c>
      <c r="EO19" s="98">
        <v>0</v>
      </c>
      <c r="EP19" s="98">
        <v>0</v>
      </c>
      <c r="EQ19" s="98">
        <v>63601</v>
      </c>
      <c r="ER19" s="98">
        <v>8304</v>
      </c>
      <c r="ES19" s="98">
        <v>0</v>
      </c>
      <c r="ET19" s="98">
        <v>0</v>
      </c>
      <c r="EU19" s="98">
        <v>8304</v>
      </c>
      <c r="EV19" s="98">
        <v>71905</v>
      </c>
      <c r="EW19" s="98">
        <v>0</v>
      </c>
      <c r="EX19" s="98">
        <v>-1689</v>
      </c>
      <c r="EY19" s="98">
        <v>0</v>
      </c>
      <c r="EZ19" s="98">
        <v>0</v>
      </c>
      <c r="FA19" s="98">
        <v>0</v>
      </c>
      <c r="FB19" s="98">
        <v>-2810</v>
      </c>
      <c r="FC19" s="98">
        <v>0</v>
      </c>
      <c r="FD19" s="98">
        <v>0</v>
      </c>
      <c r="FE19" s="98">
        <v>-4499</v>
      </c>
      <c r="FF19" s="98">
        <v>0</v>
      </c>
      <c r="FG19" s="98">
        <v>0</v>
      </c>
      <c r="FH19" s="98">
        <v>0</v>
      </c>
      <c r="FI19" s="98">
        <v>0</v>
      </c>
      <c r="FJ19" s="98">
        <v>0</v>
      </c>
      <c r="FK19" s="98">
        <v>0</v>
      </c>
      <c r="FL19" s="98">
        <v>0</v>
      </c>
      <c r="FM19" s="98">
        <v>0</v>
      </c>
      <c r="FN19" s="98">
        <v>0</v>
      </c>
      <c r="FO19" s="98">
        <v>0</v>
      </c>
      <c r="FP19" s="98">
        <v>0</v>
      </c>
      <c r="FQ19" s="98">
        <v>0</v>
      </c>
      <c r="FR19" s="98">
        <v>0</v>
      </c>
      <c r="FS19" s="98">
        <v>0</v>
      </c>
      <c r="FT19" s="98">
        <v>0</v>
      </c>
      <c r="FU19" s="98">
        <v>0</v>
      </c>
      <c r="FV19" s="98">
        <v>-4499</v>
      </c>
      <c r="FW19" s="98">
        <v>-3770</v>
      </c>
      <c r="FX19" s="98">
        <v>0</v>
      </c>
      <c r="FY19" s="98">
        <v>0</v>
      </c>
      <c r="FZ19" s="98">
        <v>-3770</v>
      </c>
      <c r="GA19" s="98">
        <v>-8269</v>
      </c>
    </row>
    <row r="20" spans="1:183" ht="15">
      <c r="A20" s="126" t="s">
        <v>465</v>
      </c>
      <c r="B20" s="98">
        <v>53087</v>
      </c>
      <c r="C20" s="98">
        <v>201112</v>
      </c>
      <c r="D20" s="98">
        <v>58568</v>
      </c>
      <c r="E20" s="98">
        <v>0</v>
      </c>
      <c r="F20" s="98">
        <v>-14593</v>
      </c>
      <c r="G20" s="98">
        <v>-607</v>
      </c>
      <c r="H20" s="98">
        <v>43368</v>
      </c>
      <c r="I20" s="98">
        <v>2257</v>
      </c>
      <c r="J20" s="98">
        <v>-17849</v>
      </c>
      <c r="K20" s="98">
        <v>398</v>
      </c>
      <c r="L20" s="98">
        <v>-6126</v>
      </c>
      <c r="M20" s="98">
        <v>103</v>
      </c>
      <c r="N20" s="98">
        <v>-23474</v>
      </c>
      <c r="O20" s="98">
        <v>0</v>
      </c>
      <c r="P20" s="98">
        <v>0</v>
      </c>
      <c r="Q20" s="98">
        <v>-9648</v>
      </c>
      <c r="R20" s="98">
        <v>-2355</v>
      </c>
      <c r="S20" s="98">
        <v>0</v>
      </c>
      <c r="T20" s="98">
        <v>-287</v>
      </c>
      <c r="U20" s="98">
        <v>-12290</v>
      </c>
      <c r="V20" s="98">
        <v>9861</v>
      </c>
      <c r="W20" s="98">
        <v>0</v>
      </c>
      <c r="X20" s="98">
        <v>0</v>
      </c>
      <c r="Y20" s="98">
        <v>0</v>
      </c>
      <c r="Z20" s="98">
        <v>1435</v>
      </c>
      <c r="AA20" s="98">
        <v>-1887</v>
      </c>
      <c r="AB20" s="98">
        <v>-1428</v>
      </c>
      <c r="AC20" s="98">
        <v>-169</v>
      </c>
      <c r="AD20" s="98">
        <v>-2049</v>
      </c>
      <c r="AE20" s="98">
        <v>-604</v>
      </c>
      <c r="AF20" s="98">
        <v>-2653</v>
      </c>
      <c r="AG20" s="98">
        <v>0</v>
      </c>
      <c r="AH20" s="98">
        <v>0</v>
      </c>
      <c r="AI20" s="98">
        <v>0</v>
      </c>
      <c r="AJ20" s="98">
        <v>7208</v>
      </c>
      <c r="AK20" s="98">
        <v>-1816</v>
      </c>
      <c r="AL20" s="98">
        <v>5392</v>
      </c>
      <c r="AM20" s="98">
        <v>101</v>
      </c>
      <c r="AN20" s="98">
        <v>937</v>
      </c>
      <c r="AO20" s="98">
        <v>1726</v>
      </c>
      <c r="AP20" s="98">
        <v>2663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18</v>
      </c>
      <c r="AX20" s="98">
        <v>0</v>
      </c>
      <c r="AY20" s="98">
        <v>66712</v>
      </c>
      <c r="AZ20" s="98">
        <v>0</v>
      </c>
      <c r="BA20" s="98">
        <v>0</v>
      </c>
      <c r="BB20" s="98">
        <v>0</v>
      </c>
      <c r="BC20" s="98">
        <v>16358</v>
      </c>
      <c r="BD20" s="98">
        <v>0</v>
      </c>
      <c r="BE20" s="98">
        <v>83088</v>
      </c>
      <c r="BF20" s="98">
        <v>0</v>
      </c>
      <c r="BG20" s="98">
        <v>83088</v>
      </c>
      <c r="BH20" s="98">
        <v>1181</v>
      </c>
      <c r="BI20" s="98">
        <v>441</v>
      </c>
      <c r="BJ20" s="98">
        <v>0</v>
      </c>
      <c r="BK20" s="98">
        <v>1622</v>
      </c>
      <c r="BL20" s="98">
        <v>1550</v>
      </c>
      <c r="BM20" s="98">
        <v>0</v>
      </c>
      <c r="BN20" s="98">
        <v>1550</v>
      </c>
      <c r="BO20" s="98">
        <v>2356</v>
      </c>
      <c r="BP20" s="98">
        <v>749</v>
      </c>
      <c r="BQ20" s="98">
        <v>0</v>
      </c>
      <c r="BR20" s="98">
        <v>894</v>
      </c>
      <c r="BS20" s="98">
        <v>7171</v>
      </c>
      <c r="BT20" s="98">
        <v>0</v>
      </c>
      <c r="BU20" s="98">
        <v>0</v>
      </c>
      <c r="BV20" s="98">
        <v>474</v>
      </c>
      <c r="BW20" s="98">
        <v>0</v>
      </c>
      <c r="BX20" s="98">
        <v>0</v>
      </c>
      <c r="BY20" s="98">
        <v>474</v>
      </c>
      <c r="BZ20" s="98">
        <v>686</v>
      </c>
      <c r="CA20" s="98">
        <v>3421</v>
      </c>
      <c r="CB20" s="98">
        <v>4107</v>
      </c>
      <c r="CC20" s="98">
        <v>97604</v>
      </c>
      <c r="CD20" s="98">
        <v>26000</v>
      </c>
      <c r="CE20" s="98">
        <v>0</v>
      </c>
      <c r="CF20" s="98">
        <v>52</v>
      </c>
      <c r="CG20" s="98">
        <v>0</v>
      </c>
      <c r="CH20" s="98">
        <v>0</v>
      </c>
      <c r="CI20" s="98">
        <v>0</v>
      </c>
      <c r="CJ20" s="98">
        <v>52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8">
        <v>1381</v>
      </c>
      <c r="CQ20" s="98">
        <v>27433</v>
      </c>
      <c r="CR20" s="98">
        <v>0</v>
      </c>
      <c r="CS20" s="98">
        <v>11900</v>
      </c>
      <c r="CT20" s="98">
        <v>40631</v>
      </c>
      <c r="CU20" s="98">
        <v>13577</v>
      </c>
      <c r="CV20" s="98">
        <v>0</v>
      </c>
      <c r="CW20" s="98">
        <v>0</v>
      </c>
      <c r="CX20" s="98">
        <v>54208</v>
      </c>
      <c r="CY20" s="98">
        <v>0</v>
      </c>
      <c r="CZ20" s="98">
        <v>0</v>
      </c>
      <c r="DA20" s="98">
        <v>0</v>
      </c>
      <c r="DB20" s="98">
        <v>0</v>
      </c>
      <c r="DC20" s="98">
        <v>0</v>
      </c>
      <c r="DD20" s="98">
        <v>1358</v>
      </c>
      <c r="DE20" s="98">
        <v>0</v>
      </c>
      <c r="DF20" s="98">
        <v>0</v>
      </c>
      <c r="DG20" s="98">
        <v>0</v>
      </c>
      <c r="DH20" s="98">
        <v>0</v>
      </c>
      <c r="DI20" s="98">
        <v>0</v>
      </c>
      <c r="DJ20" s="98">
        <v>0</v>
      </c>
      <c r="DK20" s="98">
        <v>0</v>
      </c>
      <c r="DL20" s="98">
        <v>609</v>
      </c>
      <c r="DM20" s="98">
        <v>0</v>
      </c>
      <c r="DN20" s="98">
        <v>2096</v>
      </c>
      <c r="DO20" s="98">
        <v>4063</v>
      </c>
      <c r="DP20" s="98">
        <v>0</v>
      </c>
      <c r="DQ20" s="98">
        <v>97604</v>
      </c>
      <c r="DR20" s="98">
        <v>0</v>
      </c>
      <c r="DS20" s="98">
        <v>0</v>
      </c>
      <c r="DT20" s="98">
        <v>0</v>
      </c>
      <c r="DU20" s="98">
        <v>0</v>
      </c>
      <c r="DV20" s="98">
        <v>0</v>
      </c>
      <c r="DW20" s="98">
        <v>0</v>
      </c>
      <c r="DX20" s="98">
        <v>0</v>
      </c>
      <c r="DY20" s="98">
        <v>0</v>
      </c>
      <c r="DZ20" s="98">
        <v>0</v>
      </c>
      <c r="EA20" s="98">
        <v>0</v>
      </c>
      <c r="EB20" s="98">
        <v>0</v>
      </c>
      <c r="EC20" s="98">
        <v>0</v>
      </c>
      <c r="ED20" s="98">
        <v>43975</v>
      </c>
      <c r="EE20" s="98">
        <v>0</v>
      </c>
      <c r="EF20" s="98">
        <v>43975</v>
      </c>
      <c r="EG20" s="98">
        <v>0</v>
      </c>
      <c r="EH20" s="98">
        <v>0</v>
      </c>
      <c r="EI20" s="98">
        <v>0</v>
      </c>
      <c r="EJ20" s="98">
        <v>0</v>
      </c>
      <c r="EK20" s="98">
        <v>0</v>
      </c>
      <c r="EL20" s="98">
        <v>0</v>
      </c>
      <c r="EM20" s="98">
        <v>0</v>
      </c>
      <c r="EN20" s="98">
        <v>0</v>
      </c>
      <c r="EO20" s="98">
        <v>0</v>
      </c>
      <c r="EP20" s="98">
        <v>0</v>
      </c>
      <c r="EQ20" s="98">
        <v>43975</v>
      </c>
      <c r="ER20" s="98">
        <v>0</v>
      </c>
      <c r="ES20" s="98">
        <v>0</v>
      </c>
      <c r="ET20" s="98">
        <v>0</v>
      </c>
      <c r="EU20" s="98">
        <v>0</v>
      </c>
      <c r="EV20" s="98">
        <v>43975</v>
      </c>
      <c r="EW20" s="98">
        <v>0</v>
      </c>
      <c r="EX20" s="98">
        <v>0</v>
      </c>
      <c r="EY20" s="98">
        <v>0</v>
      </c>
      <c r="EZ20" s="98">
        <v>0</v>
      </c>
      <c r="FA20" s="98">
        <v>0</v>
      </c>
      <c r="FB20" s="98">
        <v>0</v>
      </c>
      <c r="FC20" s="98">
        <v>0</v>
      </c>
      <c r="FD20" s="98">
        <v>0</v>
      </c>
      <c r="FE20" s="98">
        <v>0</v>
      </c>
      <c r="FF20" s="98">
        <v>0</v>
      </c>
      <c r="FG20" s="98">
        <v>0</v>
      </c>
      <c r="FH20" s="98">
        <v>0</v>
      </c>
      <c r="FI20" s="98">
        <v>-23975</v>
      </c>
      <c r="FJ20" s="98">
        <v>0</v>
      </c>
      <c r="FK20" s="98">
        <v>-23975</v>
      </c>
      <c r="FL20" s="98">
        <v>0</v>
      </c>
      <c r="FM20" s="98">
        <v>0</v>
      </c>
      <c r="FN20" s="98">
        <v>0</v>
      </c>
      <c r="FO20" s="98">
        <v>0</v>
      </c>
      <c r="FP20" s="98">
        <v>0</v>
      </c>
      <c r="FQ20" s="98">
        <v>0</v>
      </c>
      <c r="FR20" s="98">
        <v>0</v>
      </c>
      <c r="FS20" s="98">
        <v>0</v>
      </c>
      <c r="FT20" s="98">
        <v>0</v>
      </c>
      <c r="FU20" s="98">
        <v>0</v>
      </c>
      <c r="FV20" s="98">
        <v>-23975</v>
      </c>
      <c r="FW20" s="98">
        <v>0</v>
      </c>
      <c r="FX20" s="98">
        <v>0</v>
      </c>
      <c r="FY20" s="98">
        <v>0</v>
      </c>
      <c r="FZ20" s="98">
        <v>0</v>
      </c>
      <c r="GA20" s="98">
        <v>-23975</v>
      </c>
    </row>
    <row r="21" spans="1:183" ht="15">
      <c r="A21" s="126" t="s">
        <v>466</v>
      </c>
      <c r="B21" s="98">
        <v>53005</v>
      </c>
      <c r="C21" s="98">
        <v>201112</v>
      </c>
      <c r="D21" s="98">
        <v>13137</v>
      </c>
      <c r="E21" s="98">
        <v>-7169</v>
      </c>
      <c r="F21" s="98">
        <v>0</v>
      </c>
      <c r="G21" s="98">
        <v>0</v>
      </c>
      <c r="H21" s="98">
        <v>5968</v>
      </c>
      <c r="I21" s="98">
        <v>10</v>
      </c>
      <c r="J21" s="98">
        <v>-8859</v>
      </c>
      <c r="K21" s="98">
        <v>3752</v>
      </c>
      <c r="L21" s="98">
        <v>1432</v>
      </c>
      <c r="M21" s="98">
        <v>-777</v>
      </c>
      <c r="N21" s="98">
        <v>-4452</v>
      </c>
      <c r="O21" s="98">
        <v>0</v>
      </c>
      <c r="P21" s="98">
        <v>-99</v>
      </c>
      <c r="Q21" s="98">
        <v>-2211</v>
      </c>
      <c r="R21" s="98">
        <v>-4059</v>
      </c>
      <c r="S21" s="98">
        <v>0</v>
      </c>
      <c r="T21" s="98">
        <v>1534</v>
      </c>
      <c r="U21" s="98">
        <v>-4736</v>
      </c>
      <c r="V21" s="98">
        <v>-3309</v>
      </c>
      <c r="W21" s="98">
        <v>0</v>
      </c>
      <c r="X21" s="98">
        <v>0</v>
      </c>
      <c r="Y21" s="98">
        <v>0</v>
      </c>
      <c r="Z21" s="98">
        <v>1639</v>
      </c>
      <c r="AA21" s="98">
        <v>-166</v>
      </c>
      <c r="AB21" s="98">
        <v>0</v>
      </c>
      <c r="AC21" s="98">
        <v>-38</v>
      </c>
      <c r="AD21" s="98">
        <v>1435</v>
      </c>
      <c r="AE21" s="98">
        <v>-10</v>
      </c>
      <c r="AF21" s="98">
        <v>1425</v>
      </c>
      <c r="AG21" s="98">
        <v>0</v>
      </c>
      <c r="AH21" s="98">
        <v>0</v>
      </c>
      <c r="AI21" s="98">
        <v>0</v>
      </c>
      <c r="AJ21" s="98">
        <v>-1884</v>
      </c>
      <c r="AK21" s="98">
        <v>452</v>
      </c>
      <c r="AL21" s="98">
        <v>-1432</v>
      </c>
      <c r="AM21" s="98">
        <v>0</v>
      </c>
      <c r="AN21" s="98">
        <v>376</v>
      </c>
      <c r="AO21" s="98">
        <v>1270</v>
      </c>
      <c r="AP21" s="98">
        <v>1646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9</v>
      </c>
      <c r="AX21" s="98">
        <v>8252</v>
      </c>
      <c r="AY21" s="98">
        <v>30637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38898</v>
      </c>
      <c r="BF21" s="98">
        <v>0</v>
      </c>
      <c r="BG21" s="98">
        <v>38898</v>
      </c>
      <c r="BH21" s="98">
        <v>0</v>
      </c>
      <c r="BI21" s="98">
        <v>89</v>
      </c>
      <c r="BJ21" s="98">
        <v>0</v>
      </c>
      <c r="BK21" s="98">
        <v>89</v>
      </c>
      <c r="BL21" s="98">
        <v>45</v>
      </c>
      <c r="BM21" s="98">
        <v>0</v>
      </c>
      <c r="BN21" s="98">
        <v>45</v>
      </c>
      <c r="BO21" s="98">
        <v>191</v>
      </c>
      <c r="BP21" s="98">
        <v>0</v>
      </c>
      <c r="BQ21" s="98">
        <v>0</v>
      </c>
      <c r="BR21" s="98">
        <v>46</v>
      </c>
      <c r="BS21" s="98">
        <v>371</v>
      </c>
      <c r="BT21" s="98">
        <v>0</v>
      </c>
      <c r="BU21" s="98">
        <v>149</v>
      </c>
      <c r="BV21" s="98">
        <v>954</v>
      </c>
      <c r="BW21" s="98">
        <v>1457</v>
      </c>
      <c r="BX21" s="98">
        <v>0</v>
      </c>
      <c r="BY21" s="98">
        <v>2560</v>
      </c>
      <c r="BZ21" s="98">
        <v>420</v>
      </c>
      <c r="CA21" s="98">
        <v>266</v>
      </c>
      <c r="CB21" s="98">
        <v>686</v>
      </c>
      <c r="CC21" s="98">
        <v>44161</v>
      </c>
      <c r="CD21" s="98">
        <v>25000</v>
      </c>
      <c r="CE21" s="98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>
        <v>0</v>
      </c>
      <c r="CL21" s="98">
        <v>0</v>
      </c>
      <c r="CM21" s="98">
        <v>0</v>
      </c>
      <c r="CN21" s="98">
        <v>0</v>
      </c>
      <c r="CO21" s="98">
        <v>0</v>
      </c>
      <c r="CP21" s="98">
        <v>14905</v>
      </c>
      <c r="CQ21" s="98">
        <v>39905</v>
      </c>
      <c r="CR21" s="98">
        <v>0</v>
      </c>
      <c r="CS21" s="98">
        <v>0</v>
      </c>
      <c r="CT21" s="98">
        <v>0</v>
      </c>
      <c r="CU21" s="98">
        <v>501</v>
      </c>
      <c r="CV21" s="98">
        <v>99</v>
      </c>
      <c r="CW21" s="98">
        <v>0</v>
      </c>
      <c r="CX21" s="98">
        <v>600</v>
      </c>
      <c r="CY21" s="98">
        <v>1938</v>
      </c>
      <c r="CZ21" s="98">
        <v>0</v>
      </c>
      <c r="DA21" s="98">
        <v>0</v>
      </c>
      <c r="DB21" s="98">
        <v>1938</v>
      </c>
      <c r="DC21" s="98">
        <v>0</v>
      </c>
      <c r="DD21" s="98">
        <v>537</v>
      </c>
      <c r="DE21" s="98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156</v>
      </c>
      <c r="DK21" s="98">
        <v>0</v>
      </c>
      <c r="DL21" s="98">
        <v>0</v>
      </c>
      <c r="DM21" s="98">
        <v>0</v>
      </c>
      <c r="DN21" s="98">
        <v>1025</v>
      </c>
      <c r="DO21" s="98">
        <v>1718</v>
      </c>
      <c r="DP21" s="98">
        <v>0</v>
      </c>
      <c r="DQ21" s="98">
        <v>44161</v>
      </c>
      <c r="DR21" s="98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13137</v>
      </c>
      <c r="DX21" s="98">
        <v>0</v>
      </c>
      <c r="DY21" s="98">
        <v>0</v>
      </c>
      <c r="DZ21" s="98">
        <v>13137</v>
      </c>
      <c r="EA21" s="98">
        <v>0</v>
      </c>
      <c r="EB21" s="98">
        <v>0</v>
      </c>
      <c r="EC21" s="98">
        <v>0</v>
      </c>
      <c r="ED21" s="98">
        <v>0</v>
      </c>
      <c r="EE21" s="98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>
        <v>0</v>
      </c>
      <c r="EL21" s="98">
        <v>0</v>
      </c>
      <c r="EM21" s="98">
        <v>0</v>
      </c>
      <c r="EN21" s="98">
        <v>0</v>
      </c>
      <c r="EO21" s="98">
        <v>0</v>
      </c>
      <c r="EP21" s="98">
        <v>0</v>
      </c>
      <c r="EQ21" s="98">
        <v>13137</v>
      </c>
      <c r="ER21" s="98">
        <v>0</v>
      </c>
      <c r="ES21" s="98">
        <v>0</v>
      </c>
      <c r="ET21" s="98">
        <v>0</v>
      </c>
      <c r="EU21" s="98">
        <v>0</v>
      </c>
      <c r="EV21" s="98">
        <v>13137</v>
      </c>
      <c r="EW21" s="98">
        <v>0</v>
      </c>
      <c r="EX21" s="98">
        <v>0</v>
      </c>
      <c r="EY21" s="98">
        <v>0</v>
      </c>
      <c r="EZ21" s="98">
        <v>0</v>
      </c>
      <c r="FA21" s="98">
        <v>0</v>
      </c>
      <c r="FB21" s="98">
        <v>-7427</v>
      </c>
      <c r="FC21" s="98">
        <v>0</v>
      </c>
      <c r="FD21" s="98">
        <v>0</v>
      </c>
      <c r="FE21" s="98">
        <v>-7427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  <c r="FK21" s="98">
        <v>0</v>
      </c>
      <c r="FL21" s="98">
        <v>0</v>
      </c>
      <c r="FM21" s="98">
        <v>0</v>
      </c>
      <c r="FN21" s="98">
        <v>0</v>
      </c>
      <c r="FO21" s="98">
        <v>0</v>
      </c>
      <c r="FP21" s="98">
        <v>0</v>
      </c>
      <c r="FQ21" s="98">
        <v>0</v>
      </c>
      <c r="FR21" s="98">
        <v>0</v>
      </c>
      <c r="FS21" s="98">
        <v>0</v>
      </c>
      <c r="FT21" s="98">
        <v>0</v>
      </c>
      <c r="FU21" s="98">
        <v>0</v>
      </c>
      <c r="FV21" s="98">
        <v>-7427</v>
      </c>
      <c r="FW21" s="98">
        <v>0</v>
      </c>
      <c r="FX21" s="98">
        <v>0</v>
      </c>
      <c r="FY21" s="98">
        <v>0</v>
      </c>
      <c r="FZ21" s="98">
        <v>0</v>
      </c>
      <c r="GA21" s="98">
        <v>-7427</v>
      </c>
    </row>
    <row r="22" spans="1:183" ht="15">
      <c r="A22" s="126" t="s">
        <v>467</v>
      </c>
      <c r="B22" s="98">
        <v>50257</v>
      </c>
      <c r="C22" s="98">
        <v>201112</v>
      </c>
      <c r="D22" s="98">
        <v>26966</v>
      </c>
      <c r="E22" s="98">
        <v>0</v>
      </c>
      <c r="F22" s="98">
        <v>-1134</v>
      </c>
      <c r="G22" s="98">
        <v>0</v>
      </c>
      <c r="H22" s="98">
        <v>25832</v>
      </c>
      <c r="I22" s="98">
        <v>221</v>
      </c>
      <c r="J22" s="98">
        <v>-13628</v>
      </c>
      <c r="K22" s="98">
        <v>0</v>
      </c>
      <c r="L22" s="98">
        <v>-407</v>
      </c>
      <c r="M22" s="98">
        <v>0</v>
      </c>
      <c r="N22" s="98">
        <v>-14035</v>
      </c>
      <c r="O22" s="98">
        <v>0</v>
      </c>
      <c r="P22" s="98">
        <v>-610</v>
      </c>
      <c r="Q22" s="98">
        <v>-1656</v>
      </c>
      <c r="R22" s="98">
        <v>-4352</v>
      </c>
      <c r="S22" s="98">
        <v>0</v>
      </c>
      <c r="T22" s="98">
        <v>0</v>
      </c>
      <c r="U22" s="98">
        <v>-6008</v>
      </c>
      <c r="V22" s="98">
        <v>5400</v>
      </c>
      <c r="W22" s="98">
        <v>0</v>
      </c>
      <c r="X22" s="98">
        <v>0</v>
      </c>
      <c r="Y22" s="98">
        <v>0</v>
      </c>
      <c r="Z22" s="98">
        <v>1843</v>
      </c>
      <c r="AA22" s="98">
        <v>295</v>
      </c>
      <c r="AB22" s="98">
        <v>0</v>
      </c>
      <c r="AC22" s="98">
        <v>-407</v>
      </c>
      <c r="AD22" s="98">
        <v>1731</v>
      </c>
      <c r="AE22" s="98">
        <v>-221</v>
      </c>
      <c r="AF22" s="98">
        <v>1510</v>
      </c>
      <c r="AG22" s="98">
        <v>0</v>
      </c>
      <c r="AH22" s="98">
        <v>0</v>
      </c>
      <c r="AI22" s="98">
        <v>0</v>
      </c>
      <c r="AJ22" s="98">
        <v>6910</v>
      </c>
      <c r="AK22" s="98">
        <v>-1750</v>
      </c>
      <c r="AL22" s="98">
        <v>5160</v>
      </c>
      <c r="AM22" s="98">
        <v>0</v>
      </c>
      <c r="AN22" s="98">
        <v>542</v>
      </c>
      <c r="AO22" s="98">
        <v>3558</v>
      </c>
      <c r="AP22" s="98">
        <v>4100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3551</v>
      </c>
      <c r="AX22" s="98">
        <v>3887</v>
      </c>
      <c r="AY22" s="98">
        <v>46248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53686</v>
      </c>
      <c r="BF22" s="98">
        <v>0</v>
      </c>
      <c r="BG22" s="98">
        <v>53686</v>
      </c>
      <c r="BH22" s="98">
        <v>0</v>
      </c>
      <c r="BI22" s="98">
        <v>0</v>
      </c>
      <c r="BJ22" s="98">
        <v>0</v>
      </c>
      <c r="BK22" s="98">
        <v>0</v>
      </c>
      <c r="BL22" s="98">
        <v>2710</v>
      </c>
      <c r="BM22" s="98">
        <v>1</v>
      </c>
      <c r="BN22" s="98">
        <v>2711</v>
      </c>
      <c r="BO22" s="98">
        <v>0</v>
      </c>
      <c r="BP22" s="98">
        <v>0</v>
      </c>
      <c r="BQ22" s="98">
        <v>0</v>
      </c>
      <c r="BR22" s="98">
        <v>11</v>
      </c>
      <c r="BS22" s="98">
        <v>2722</v>
      </c>
      <c r="BT22" s="98">
        <v>0</v>
      </c>
      <c r="BU22" s="98">
        <v>0</v>
      </c>
      <c r="BV22" s="98">
        <v>0</v>
      </c>
      <c r="BW22" s="98">
        <v>3219</v>
      </c>
      <c r="BX22" s="98">
        <v>0</v>
      </c>
      <c r="BY22" s="98">
        <v>3219</v>
      </c>
      <c r="BZ22" s="98">
        <v>563</v>
      </c>
      <c r="CA22" s="98">
        <v>83</v>
      </c>
      <c r="CB22" s="98">
        <v>646</v>
      </c>
      <c r="CC22" s="98">
        <v>64373</v>
      </c>
      <c r="CD22" s="98">
        <v>5400</v>
      </c>
      <c r="CE22" s="9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>
        <v>15000</v>
      </c>
      <c r="CL22" s="98">
        <v>0</v>
      </c>
      <c r="CM22" s="98">
        <v>0</v>
      </c>
      <c r="CN22" s="98">
        <v>8961</v>
      </c>
      <c r="CO22" s="98">
        <v>23961</v>
      </c>
      <c r="CP22" s="98">
        <v>18036</v>
      </c>
      <c r="CQ22" s="98">
        <v>47397</v>
      </c>
      <c r="CR22" s="98">
        <v>3510</v>
      </c>
      <c r="CS22" s="98">
        <v>0</v>
      </c>
      <c r="CT22" s="98">
        <v>11386</v>
      </c>
      <c r="CU22" s="98">
        <v>3532</v>
      </c>
      <c r="CV22" s="98">
        <v>0</v>
      </c>
      <c r="CW22" s="98">
        <v>0</v>
      </c>
      <c r="CX22" s="98">
        <v>14918</v>
      </c>
      <c r="CY22" s="98">
        <v>0</v>
      </c>
      <c r="CZ22" s="98">
        <v>364</v>
      </c>
      <c r="DA22" s="98">
        <v>0</v>
      </c>
      <c r="DB22" s="98">
        <v>364</v>
      </c>
      <c r="DC22" s="98">
        <v>0</v>
      </c>
      <c r="DD22" s="98">
        <v>7</v>
      </c>
      <c r="DE22" s="98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>
        <v>0</v>
      </c>
      <c r="DL22" s="98">
        <v>38</v>
      </c>
      <c r="DM22" s="98">
        <v>0</v>
      </c>
      <c r="DN22" s="98">
        <v>1585</v>
      </c>
      <c r="DO22" s="98">
        <v>1630</v>
      </c>
      <c r="DP22" s="98">
        <v>64</v>
      </c>
      <c r="DQ22" s="98">
        <v>64373</v>
      </c>
      <c r="DR22" s="98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>
        <v>0</v>
      </c>
      <c r="DY22" s="98">
        <v>25832</v>
      </c>
      <c r="DZ22" s="98">
        <v>25832</v>
      </c>
      <c r="EA22" s="98">
        <v>0</v>
      </c>
      <c r="EB22" s="98">
        <v>0</v>
      </c>
      <c r="EC22" s="98">
        <v>0</v>
      </c>
      <c r="ED22" s="98">
        <v>0</v>
      </c>
      <c r="EE22" s="98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>
        <v>0</v>
      </c>
      <c r="EL22" s="98">
        <v>0</v>
      </c>
      <c r="EM22" s="98">
        <v>0</v>
      </c>
      <c r="EN22" s="98">
        <v>0</v>
      </c>
      <c r="EO22" s="98">
        <v>0</v>
      </c>
      <c r="EP22" s="98">
        <v>0</v>
      </c>
      <c r="EQ22" s="98">
        <v>25832</v>
      </c>
      <c r="ER22" s="98">
        <v>0</v>
      </c>
      <c r="ES22" s="98">
        <v>0</v>
      </c>
      <c r="ET22" s="98">
        <v>0</v>
      </c>
      <c r="EU22" s="98">
        <v>0</v>
      </c>
      <c r="EV22" s="98">
        <v>25832</v>
      </c>
      <c r="EW22" s="98">
        <v>0</v>
      </c>
      <c r="EX22" s="98">
        <v>0</v>
      </c>
      <c r="EY22" s="98">
        <v>0</v>
      </c>
      <c r="EZ22" s="98">
        <v>0</v>
      </c>
      <c r="FA22" s="98">
        <v>0</v>
      </c>
      <c r="FB22" s="98">
        <v>0</v>
      </c>
      <c r="FC22" s="98">
        <v>0</v>
      </c>
      <c r="FD22" s="98">
        <v>-14035</v>
      </c>
      <c r="FE22" s="98">
        <v>-14035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  <c r="FK22" s="98">
        <v>0</v>
      </c>
      <c r="FL22" s="98">
        <v>0</v>
      </c>
      <c r="FM22" s="98">
        <v>0</v>
      </c>
      <c r="FN22" s="98">
        <v>0</v>
      </c>
      <c r="FO22" s="98">
        <v>0</v>
      </c>
      <c r="FP22" s="98">
        <v>0</v>
      </c>
      <c r="FQ22" s="98">
        <v>0</v>
      </c>
      <c r="FR22" s="98">
        <v>0</v>
      </c>
      <c r="FS22" s="98">
        <v>0</v>
      </c>
      <c r="FT22" s="98">
        <v>0</v>
      </c>
      <c r="FU22" s="98">
        <v>0</v>
      </c>
      <c r="FV22" s="98">
        <v>-14035</v>
      </c>
      <c r="FW22" s="98">
        <v>0</v>
      </c>
      <c r="FX22" s="98">
        <v>0</v>
      </c>
      <c r="FY22" s="98">
        <v>0</v>
      </c>
      <c r="FZ22" s="98">
        <v>0</v>
      </c>
      <c r="GA22" s="98">
        <v>-14035</v>
      </c>
    </row>
    <row r="23" spans="1:183" ht="15">
      <c r="A23" s="126" t="s">
        <v>468</v>
      </c>
      <c r="B23" s="98">
        <v>50540</v>
      </c>
      <c r="C23" s="98">
        <v>201112</v>
      </c>
      <c r="D23" s="98">
        <v>5190</v>
      </c>
      <c r="E23" s="98">
        <v>-842</v>
      </c>
      <c r="F23" s="98">
        <v>-6</v>
      </c>
      <c r="G23" s="98">
        <v>0</v>
      </c>
      <c r="H23" s="98">
        <v>4342</v>
      </c>
      <c r="I23" s="98">
        <v>139</v>
      </c>
      <c r="J23" s="98">
        <v>-6633</v>
      </c>
      <c r="K23" s="98">
        <v>1928</v>
      </c>
      <c r="L23" s="98">
        <v>2609</v>
      </c>
      <c r="M23" s="98">
        <v>-1650</v>
      </c>
      <c r="N23" s="98">
        <v>-3746</v>
      </c>
      <c r="O23" s="98">
        <v>0</v>
      </c>
      <c r="P23" s="98">
        <v>0</v>
      </c>
      <c r="Q23" s="98">
        <v>0</v>
      </c>
      <c r="R23" s="98">
        <v>-1309</v>
      </c>
      <c r="S23" s="98">
        <v>0</v>
      </c>
      <c r="T23" s="98">
        <v>187</v>
      </c>
      <c r="U23" s="98">
        <v>-1122</v>
      </c>
      <c r="V23" s="98">
        <v>-387</v>
      </c>
      <c r="W23" s="98">
        <v>0</v>
      </c>
      <c r="X23" s="98">
        <v>0</v>
      </c>
      <c r="Y23" s="98">
        <v>0</v>
      </c>
      <c r="Z23" s="98">
        <v>1282</v>
      </c>
      <c r="AA23" s="98">
        <v>950</v>
      </c>
      <c r="AB23" s="98">
        <v>0</v>
      </c>
      <c r="AC23" s="98">
        <v>0</v>
      </c>
      <c r="AD23" s="98">
        <v>2232</v>
      </c>
      <c r="AE23" s="98">
        <v>-139</v>
      </c>
      <c r="AF23" s="98">
        <v>2093</v>
      </c>
      <c r="AG23" s="98">
        <v>0</v>
      </c>
      <c r="AH23" s="98">
        <v>0</v>
      </c>
      <c r="AI23" s="98">
        <v>0</v>
      </c>
      <c r="AJ23" s="98">
        <v>1706</v>
      </c>
      <c r="AK23" s="98">
        <v>-425</v>
      </c>
      <c r="AL23" s="98">
        <v>1281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37533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37533</v>
      </c>
      <c r="BF23" s="98">
        <v>0</v>
      </c>
      <c r="BG23" s="98">
        <v>37533</v>
      </c>
      <c r="BH23" s="98">
        <v>210</v>
      </c>
      <c r="BI23" s="98">
        <v>2950</v>
      </c>
      <c r="BJ23" s="98">
        <v>0</v>
      </c>
      <c r="BK23" s="98">
        <v>3160</v>
      </c>
      <c r="BL23" s="98">
        <v>21</v>
      </c>
      <c r="BM23" s="98">
        <v>0</v>
      </c>
      <c r="BN23" s="98">
        <v>21</v>
      </c>
      <c r="BO23" s="98">
        <v>0</v>
      </c>
      <c r="BP23" s="98">
        <v>0</v>
      </c>
      <c r="BQ23" s="98">
        <v>0</v>
      </c>
      <c r="BR23" s="98">
        <v>3</v>
      </c>
      <c r="BS23" s="98">
        <v>3184</v>
      </c>
      <c r="BT23" s="98">
        <v>0</v>
      </c>
      <c r="BU23" s="98">
        <v>212</v>
      </c>
      <c r="BV23" s="98">
        <v>0</v>
      </c>
      <c r="BW23" s="98">
        <v>2399</v>
      </c>
      <c r="BX23" s="98">
        <v>0</v>
      </c>
      <c r="BY23" s="98">
        <v>2611</v>
      </c>
      <c r="BZ23" s="98">
        <v>389</v>
      </c>
      <c r="CA23" s="98">
        <v>0</v>
      </c>
      <c r="CB23" s="98">
        <v>389</v>
      </c>
      <c r="CC23" s="98">
        <v>43717</v>
      </c>
      <c r="CD23" s="98">
        <v>500</v>
      </c>
      <c r="CE23" s="98">
        <v>0</v>
      </c>
      <c r="CF23" s="98">
        <v>0</v>
      </c>
      <c r="CG23" s="98">
        <v>0</v>
      </c>
      <c r="CH23" s="98">
        <v>0</v>
      </c>
      <c r="CI23" s="98">
        <v>0</v>
      </c>
      <c r="CJ23" s="98">
        <v>0</v>
      </c>
      <c r="CK23" s="98">
        <v>22780</v>
      </c>
      <c r="CL23" s="98">
        <v>0</v>
      </c>
      <c r="CM23" s="98">
        <v>0</v>
      </c>
      <c r="CN23" s="98">
        <v>0</v>
      </c>
      <c r="CO23" s="98">
        <v>22780</v>
      </c>
      <c r="CP23" s="98">
        <v>7303</v>
      </c>
      <c r="CQ23" s="98">
        <v>30583</v>
      </c>
      <c r="CR23" s="98">
        <v>0</v>
      </c>
      <c r="CS23" s="98">
        <v>0</v>
      </c>
      <c r="CT23" s="98">
        <v>1297</v>
      </c>
      <c r="CU23" s="98">
        <v>10907</v>
      </c>
      <c r="CV23" s="98">
        <v>0</v>
      </c>
      <c r="CW23" s="98">
        <v>0</v>
      </c>
      <c r="CX23" s="98">
        <v>12204</v>
      </c>
      <c r="CY23" s="98">
        <v>0</v>
      </c>
      <c r="CZ23" s="98">
        <v>137</v>
      </c>
      <c r="DA23" s="98">
        <v>0</v>
      </c>
      <c r="DB23" s="98">
        <v>137</v>
      </c>
      <c r="DC23" s="98">
        <v>0</v>
      </c>
      <c r="DD23" s="98">
        <v>0</v>
      </c>
      <c r="DE23" s="98">
        <v>470</v>
      </c>
      <c r="DF23" s="98">
        <v>0</v>
      </c>
      <c r="DG23" s="98">
        <v>0</v>
      </c>
      <c r="DH23" s="98">
        <v>0</v>
      </c>
      <c r="DI23" s="98">
        <v>0</v>
      </c>
      <c r="DJ23" s="98">
        <v>0</v>
      </c>
      <c r="DK23" s="98">
        <v>0</v>
      </c>
      <c r="DL23" s="98">
        <v>0</v>
      </c>
      <c r="DM23" s="98">
        <v>0</v>
      </c>
      <c r="DN23" s="98">
        <v>323</v>
      </c>
      <c r="DO23" s="98">
        <v>793</v>
      </c>
      <c r="DP23" s="98">
        <v>0</v>
      </c>
      <c r="DQ23" s="98">
        <v>43717</v>
      </c>
      <c r="DR23" s="98">
        <v>0</v>
      </c>
      <c r="DS23" s="98">
        <v>0</v>
      </c>
      <c r="DT23" s="98">
        <v>0</v>
      </c>
      <c r="DU23" s="98">
        <v>0</v>
      </c>
      <c r="DV23" s="98">
        <v>0</v>
      </c>
      <c r="DW23" s="98">
        <v>0</v>
      </c>
      <c r="DX23" s="98">
        <v>0</v>
      </c>
      <c r="DY23" s="98">
        <v>0</v>
      </c>
      <c r="DZ23" s="98">
        <v>0</v>
      </c>
      <c r="EA23" s="98">
        <v>0</v>
      </c>
      <c r="EB23" s="98">
        <v>0</v>
      </c>
      <c r="EC23" s="98">
        <v>0</v>
      </c>
      <c r="ED23" s="98">
        <v>0</v>
      </c>
      <c r="EE23" s="98">
        <v>5184</v>
      </c>
      <c r="EF23" s="98">
        <v>5184</v>
      </c>
      <c r="EG23" s="98">
        <v>0</v>
      </c>
      <c r="EH23" s="98">
        <v>0</v>
      </c>
      <c r="EI23" s="98">
        <v>0</v>
      </c>
      <c r="EJ23" s="98">
        <v>0</v>
      </c>
      <c r="EK23" s="98">
        <v>0</v>
      </c>
      <c r="EL23" s="98">
        <v>0</v>
      </c>
      <c r="EM23" s="98">
        <v>0</v>
      </c>
      <c r="EN23" s="98">
        <v>0</v>
      </c>
      <c r="EO23" s="98">
        <v>0</v>
      </c>
      <c r="EP23" s="98">
        <v>0</v>
      </c>
      <c r="EQ23" s="98">
        <v>5184</v>
      </c>
      <c r="ER23" s="98">
        <v>0</v>
      </c>
      <c r="ES23" s="98">
        <v>0</v>
      </c>
      <c r="ET23" s="98">
        <v>0</v>
      </c>
      <c r="EU23" s="98">
        <v>0</v>
      </c>
      <c r="EV23" s="98">
        <v>5184</v>
      </c>
      <c r="EW23" s="98">
        <v>0</v>
      </c>
      <c r="EX23" s="98">
        <v>0</v>
      </c>
      <c r="EY23" s="98">
        <v>0</v>
      </c>
      <c r="EZ23" s="98">
        <v>0</v>
      </c>
      <c r="FA23" s="98">
        <v>0</v>
      </c>
      <c r="FB23" s="98">
        <v>0</v>
      </c>
      <c r="FC23" s="98">
        <v>0</v>
      </c>
      <c r="FD23" s="98">
        <v>0</v>
      </c>
      <c r="FE23" s="98">
        <v>0</v>
      </c>
      <c r="FF23" s="98">
        <v>0</v>
      </c>
      <c r="FG23" s="98">
        <v>0</v>
      </c>
      <c r="FH23" s="98">
        <v>0</v>
      </c>
      <c r="FI23" s="98">
        <v>0</v>
      </c>
      <c r="FJ23" s="98">
        <v>-4024</v>
      </c>
      <c r="FK23" s="98">
        <v>-4024</v>
      </c>
      <c r="FL23" s="98">
        <v>0</v>
      </c>
      <c r="FM23" s="98">
        <v>0</v>
      </c>
      <c r="FN23" s="98">
        <v>0</v>
      </c>
      <c r="FO23" s="98">
        <v>0</v>
      </c>
      <c r="FP23" s="98">
        <v>0</v>
      </c>
      <c r="FQ23" s="98">
        <v>0</v>
      </c>
      <c r="FR23" s="98">
        <v>0</v>
      </c>
      <c r="FS23" s="98">
        <v>0</v>
      </c>
      <c r="FT23" s="98">
        <v>0</v>
      </c>
      <c r="FU23" s="98">
        <v>0</v>
      </c>
      <c r="FV23" s="98">
        <v>-4024</v>
      </c>
      <c r="FW23" s="98">
        <v>0</v>
      </c>
      <c r="FX23" s="98">
        <v>0</v>
      </c>
      <c r="FY23" s="98">
        <v>0</v>
      </c>
      <c r="FZ23" s="98">
        <v>0</v>
      </c>
      <c r="GA23" s="98">
        <v>-4024</v>
      </c>
    </row>
    <row r="24" spans="1:183" ht="15">
      <c r="A24" s="126" t="s">
        <v>469</v>
      </c>
      <c r="B24" s="98">
        <v>53095</v>
      </c>
      <c r="C24" s="98">
        <v>201112</v>
      </c>
      <c r="D24" s="98">
        <v>7203</v>
      </c>
      <c r="E24" s="98">
        <v>-250</v>
      </c>
      <c r="F24" s="98">
        <v>0</v>
      </c>
      <c r="G24" s="98">
        <v>0</v>
      </c>
      <c r="H24" s="98">
        <v>6953</v>
      </c>
      <c r="I24" s="98">
        <v>12</v>
      </c>
      <c r="J24" s="98">
        <v>-4987</v>
      </c>
      <c r="K24" s="98">
        <v>637</v>
      </c>
      <c r="L24" s="98">
        <v>-567</v>
      </c>
      <c r="M24" s="98">
        <v>192</v>
      </c>
      <c r="N24" s="98">
        <v>-4725</v>
      </c>
      <c r="O24" s="98">
        <v>0</v>
      </c>
      <c r="P24" s="98">
        <v>0</v>
      </c>
      <c r="Q24" s="98">
        <v>0</v>
      </c>
      <c r="R24" s="98">
        <v>-2379</v>
      </c>
      <c r="S24" s="98">
        <v>0</v>
      </c>
      <c r="T24" s="98">
        <v>0</v>
      </c>
      <c r="U24" s="98">
        <v>-2379</v>
      </c>
      <c r="V24" s="98">
        <v>-139</v>
      </c>
      <c r="W24" s="98">
        <v>0</v>
      </c>
      <c r="X24" s="98">
        <v>0</v>
      </c>
      <c r="Y24" s="98">
        <v>0</v>
      </c>
      <c r="Z24" s="98">
        <v>166</v>
      </c>
      <c r="AA24" s="98">
        <v>154</v>
      </c>
      <c r="AB24" s="98">
        <v>-94</v>
      </c>
      <c r="AC24" s="98">
        <v>-6</v>
      </c>
      <c r="AD24" s="98">
        <v>220</v>
      </c>
      <c r="AE24" s="98">
        <v>-12</v>
      </c>
      <c r="AF24" s="98">
        <v>208</v>
      </c>
      <c r="AG24" s="98">
        <v>7</v>
      </c>
      <c r="AH24" s="98">
        <v>0</v>
      </c>
      <c r="AI24" s="98">
        <v>0</v>
      </c>
      <c r="AJ24" s="98">
        <v>76</v>
      </c>
      <c r="AK24" s="98">
        <v>0</v>
      </c>
      <c r="AL24" s="98">
        <v>76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6029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6029</v>
      </c>
      <c r="BF24" s="98">
        <v>0</v>
      </c>
      <c r="BG24" s="98">
        <v>6029</v>
      </c>
      <c r="BH24" s="98">
        <v>0</v>
      </c>
      <c r="BI24" s="98">
        <v>192</v>
      </c>
      <c r="BJ24" s="98">
        <v>0</v>
      </c>
      <c r="BK24" s="98">
        <v>192</v>
      </c>
      <c r="BL24" s="98">
        <v>7</v>
      </c>
      <c r="BM24" s="98">
        <v>0</v>
      </c>
      <c r="BN24" s="98">
        <v>7</v>
      </c>
      <c r="BO24" s="98">
        <v>0</v>
      </c>
      <c r="BP24" s="98">
        <v>0</v>
      </c>
      <c r="BQ24" s="98">
        <v>0</v>
      </c>
      <c r="BR24" s="98">
        <v>472</v>
      </c>
      <c r="BS24" s="98">
        <v>671</v>
      </c>
      <c r="BT24" s="98">
        <v>0</v>
      </c>
      <c r="BU24" s="98">
        <v>0</v>
      </c>
      <c r="BV24" s="98">
        <v>0</v>
      </c>
      <c r="BW24" s="98">
        <v>752</v>
      </c>
      <c r="BX24" s="98">
        <v>0</v>
      </c>
      <c r="BY24" s="98">
        <v>752</v>
      </c>
      <c r="BZ24" s="98">
        <v>84</v>
      </c>
      <c r="CA24" s="98">
        <v>34</v>
      </c>
      <c r="CB24" s="98">
        <v>118</v>
      </c>
      <c r="CC24" s="98">
        <v>7570</v>
      </c>
      <c r="CD24" s="98">
        <v>2000</v>
      </c>
      <c r="CE24" s="98">
        <v>0</v>
      </c>
      <c r="CF24" s="98">
        <v>0</v>
      </c>
      <c r="CG24" s="98">
        <v>0</v>
      </c>
      <c r="CH24" s="98">
        <v>0</v>
      </c>
      <c r="CI24" s="98">
        <v>0</v>
      </c>
      <c r="CJ24" s="98">
        <v>0</v>
      </c>
      <c r="CK24" s="98">
        <v>0</v>
      </c>
      <c r="CL24" s="98">
        <v>0</v>
      </c>
      <c r="CM24" s="98">
        <v>0</v>
      </c>
      <c r="CN24" s="98">
        <v>0</v>
      </c>
      <c r="CO24" s="98">
        <v>0</v>
      </c>
      <c r="CP24" s="98">
        <v>4075</v>
      </c>
      <c r="CQ24" s="98">
        <v>6075</v>
      </c>
      <c r="CR24" s="98">
        <v>0</v>
      </c>
      <c r="CS24" s="98">
        <v>0</v>
      </c>
      <c r="CT24" s="98">
        <v>0</v>
      </c>
      <c r="CU24" s="98">
        <v>1185</v>
      </c>
      <c r="CV24" s="98">
        <v>0</v>
      </c>
      <c r="CW24" s="98">
        <v>0</v>
      </c>
      <c r="CX24" s="98">
        <v>1185</v>
      </c>
      <c r="CY24" s="98">
        <v>0</v>
      </c>
      <c r="CZ24" s="98">
        <v>0</v>
      </c>
      <c r="DA24" s="98">
        <v>94</v>
      </c>
      <c r="DB24" s="98">
        <v>94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98">
        <v>0</v>
      </c>
      <c r="DJ24" s="98">
        <v>0</v>
      </c>
      <c r="DK24" s="98">
        <v>0</v>
      </c>
      <c r="DL24" s="98">
        <v>0</v>
      </c>
      <c r="DM24" s="98">
        <v>0</v>
      </c>
      <c r="DN24" s="98">
        <v>216</v>
      </c>
      <c r="DO24" s="98">
        <v>216</v>
      </c>
      <c r="DP24" s="98">
        <v>0</v>
      </c>
      <c r="DQ24" s="98">
        <v>7570</v>
      </c>
      <c r="DR24" s="98">
        <v>0</v>
      </c>
      <c r="DS24" s="98">
        <v>0</v>
      </c>
      <c r="DT24" s="98">
        <v>0</v>
      </c>
      <c r="DU24" s="98">
        <v>7203</v>
      </c>
      <c r="DV24" s="98">
        <v>0</v>
      </c>
      <c r="DW24" s="98">
        <v>0</v>
      </c>
      <c r="DX24" s="98">
        <v>0</v>
      </c>
      <c r="DY24" s="98">
        <v>0</v>
      </c>
      <c r="DZ24" s="98">
        <v>7203</v>
      </c>
      <c r="EA24" s="98">
        <v>0</v>
      </c>
      <c r="EB24" s="98">
        <v>0</v>
      </c>
      <c r="EC24" s="98">
        <v>0</v>
      </c>
      <c r="ED24" s="98">
        <v>0</v>
      </c>
      <c r="EE24" s="98">
        <v>0</v>
      </c>
      <c r="EF24" s="98">
        <v>0</v>
      </c>
      <c r="EG24" s="98">
        <v>0</v>
      </c>
      <c r="EH24" s="98">
        <v>0</v>
      </c>
      <c r="EI24" s="98">
        <v>0</v>
      </c>
      <c r="EJ24" s="98">
        <v>0</v>
      </c>
      <c r="EK24" s="98">
        <v>0</v>
      </c>
      <c r="EL24" s="98">
        <v>0</v>
      </c>
      <c r="EM24" s="98">
        <v>0</v>
      </c>
      <c r="EN24" s="98">
        <v>0</v>
      </c>
      <c r="EO24" s="98">
        <v>0</v>
      </c>
      <c r="EP24" s="98">
        <v>0</v>
      </c>
      <c r="EQ24" s="98">
        <v>7203</v>
      </c>
      <c r="ER24" s="98">
        <v>0</v>
      </c>
      <c r="ES24" s="98">
        <v>0</v>
      </c>
      <c r="ET24" s="98">
        <v>0</v>
      </c>
      <c r="EU24" s="98">
        <v>0</v>
      </c>
      <c r="EV24" s="98">
        <v>7203</v>
      </c>
      <c r="EW24" s="98">
        <v>0</v>
      </c>
      <c r="EX24" s="98">
        <v>0</v>
      </c>
      <c r="EY24" s="98">
        <v>0</v>
      </c>
      <c r="EZ24" s="98">
        <v>-5554</v>
      </c>
      <c r="FA24" s="98">
        <v>0</v>
      </c>
      <c r="FB24" s="98">
        <v>0</v>
      </c>
      <c r="FC24" s="98">
        <v>0</v>
      </c>
      <c r="FD24" s="98">
        <v>0</v>
      </c>
      <c r="FE24" s="98">
        <v>-5554</v>
      </c>
      <c r="FF24" s="98">
        <v>0</v>
      </c>
      <c r="FG24" s="98">
        <v>0</v>
      </c>
      <c r="FH24" s="98">
        <v>0</v>
      </c>
      <c r="FI24" s="98">
        <v>0</v>
      </c>
      <c r="FJ24" s="98">
        <v>0</v>
      </c>
      <c r="FK24" s="98">
        <v>0</v>
      </c>
      <c r="FL24" s="98">
        <v>0</v>
      </c>
      <c r="FM24" s="98">
        <v>0</v>
      </c>
      <c r="FN24" s="98">
        <v>0</v>
      </c>
      <c r="FO24" s="98">
        <v>0</v>
      </c>
      <c r="FP24" s="98">
        <v>0</v>
      </c>
      <c r="FQ24" s="98">
        <v>0</v>
      </c>
      <c r="FR24" s="98">
        <v>0</v>
      </c>
      <c r="FS24" s="98">
        <v>0</v>
      </c>
      <c r="FT24" s="98">
        <v>0</v>
      </c>
      <c r="FU24" s="98">
        <v>0</v>
      </c>
      <c r="FV24" s="98">
        <v>-5554</v>
      </c>
      <c r="FW24" s="98">
        <v>0</v>
      </c>
      <c r="FX24" s="98">
        <v>0</v>
      </c>
      <c r="FY24" s="98">
        <v>0</v>
      </c>
      <c r="FZ24" s="98">
        <v>0</v>
      </c>
      <c r="GA24" s="98">
        <v>-5554</v>
      </c>
    </row>
    <row r="25" spans="1:183" ht="15">
      <c r="A25" s="126" t="s">
        <v>1288</v>
      </c>
      <c r="B25" s="98">
        <v>50421</v>
      </c>
      <c r="C25" s="98">
        <v>201112</v>
      </c>
      <c r="D25" s="98">
        <v>1509</v>
      </c>
      <c r="E25" s="98">
        <v>0</v>
      </c>
      <c r="F25" s="98">
        <v>0</v>
      </c>
      <c r="G25" s="98">
        <v>0</v>
      </c>
      <c r="H25" s="98">
        <v>1509</v>
      </c>
      <c r="I25" s="98">
        <v>1</v>
      </c>
      <c r="J25" s="98">
        <v>0</v>
      </c>
      <c r="K25" s="98">
        <v>0</v>
      </c>
      <c r="L25" s="98">
        <v>-90</v>
      </c>
      <c r="M25" s="98">
        <v>0</v>
      </c>
      <c r="N25" s="98">
        <v>-90</v>
      </c>
      <c r="O25" s="98">
        <v>0</v>
      </c>
      <c r="P25" s="98">
        <v>-740</v>
      </c>
      <c r="Q25" s="98">
        <v>0</v>
      </c>
      <c r="R25" s="98">
        <v>-2039</v>
      </c>
      <c r="S25" s="98">
        <v>0</v>
      </c>
      <c r="T25" s="98">
        <v>0</v>
      </c>
      <c r="U25" s="98">
        <v>-2039</v>
      </c>
      <c r="V25" s="98">
        <v>-1359</v>
      </c>
      <c r="W25" s="98">
        <v>0</v>
      </c>
      <c r="X25" s="98">
        <v>0</v>
      </c>
      <c r="Y25" s="98">
        <v>0</v>
      </c>
      <c r="Z25" s="98">
        <v>1540</v>
      </c>
      <c r="AA25" s="98">
        <v>-1845</v>
      </c>
      <c r="AB25" s="98">
        <v>-1</v>
      </c>
      <c r="AC25" s="98">
        <v>-16</v>
      </c>
      <c r="AD25" s="98">
        <v>-322</v>
      </c>
      <c r="AE25" s="98">
        <v>-1</v>
      </c>
      <c r="AF25" s="98">
        <v>-323</v>
      </c>
      <c r="AG25" s="98">
        <v>53</v>
      </c>
      <c r="AH25" s="98">
        <v>0</v>
      </c>
      <c r="AI25" s="98">
        <v>0</v>
      </c>
      <c r="AJ25" s="98">
        <v>-1629</v>
      </c>
      <c r="AK25" s="98">
        <v>0</v>
      </c>
      <c r="AL25" s="98">
        <v>-1629</v>
      </c>
      <c r="AM25" s="98">
        <v>0</v>
      </c>
      <c r="AN25" s="98">
        <v>0</v>
      </c>
      <c r="AO25" s="98">
        <v>7454</v>
      </c>
      <c r="AP25" s="98">
        <v>7454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7515</v>
      </c>
      <c r="AX25" s="98">
        <v>0</v>
      </c>
      <c r="AY25" s="98">
        <v>32955</v>
      </c>
      <c r="AZ25" s="98">
        <v>0</v>
      </c>
      <c r="BA25" s="98">
        <v>0</v>
      </c>
      <c r="BB25" s="98">
        <v>0</v>
      </c>
      <c r="BC25" s="98">
        <v>457</v>
      </c>
      <c r="BD25" s="98">
        <v>0</v>
      </c>
      <c r="BE25" s="98">
        <v>40927</v>
      </c>
      <c r="BF25" s="98">
        <v>0</v>
      </c>
      <c r="BG25" s="98">
        <v>40927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95</v>
      </c>
      <c r="BV25" s="98">
        <v>0</v>
      </c>
      <c r="BW25" s="98">
        <v>0</v>
      </c>
      <c r="BX25" s="98">
        <v>0</v>
      </c>
      <c r="BY25" s="98">
        <v>95</v>
      </c>
      <c r="BZ25" s="98">
        <v>373</v>
      </c>
      <c r="CA25" s="98">
        <v>0</v>
      </c>
      <c r="CB25" s="98">
        <v>373</v>
      </c>
      <c r="CC25" s="98">
        <v>48849</v>
      </c>
      <c r="CD25" s="98">
        <v>2000</v>
      </c>
      <c r="CE25" s="98">
        <v>0</v>
      </c>
      <c r="CF25" s="98">
        <v>0</v>
      </c>
      <c r="CG25" s="98">
        <v>0</v>
      </c>
      <c r="CH25" s="98">
        <v>0</v>
      </c>
      <c r="CI25" s="98">
        <v>0</v>
      </c>
      <c r="CJ25" s="98">
        <v>0</v>
      </c>
      <c r="CK25" s="98">
        <v>0</v>
      </c>
      <c r="CL25" s="98">
        <v>0</v>
      </c>
      <c r="CM25" s="98">
        <v>0</v>
      </c>
      <c r="CN25" s="98">
        <v>0</v>
      </c>
      <c r="CO25" s="98">
        <v>0</v>
      </c>
      <c r="CP25" s="98">
        <v>45833</v>
      </c>
      <c r="CQ25" s="98">
        <v>47833</v>
      </c>
      <c r="CR25" s="98">
        <v>0</v>
      </c>
      <c r="CS25" s="98">
        <v>0</v>
      </c>
      <c r="CT25" s="98">
        <v>0</v>
      </c>
      <c r="CU25" s="98">
        <v>90</v>
      </c>
      <c r="CV25" s="98">
        <v>0</v>
      </c>
      <c r="CW25" s="98">
        <v>0</v>
      </c>
      <c r="CX25" s="98">
        <v>90</v>
      </c>
      <c r="CY25" s="98">
        <v>0</v>
      </c>
      <c r="CZ25" s="98">
        <v>0</v>
      </c>
      <c r="DA25" s="98">
        <v>0</v>
      </c>
      <c r="DB25" s="98">
        <v>0</v>
      </c>
      <c r="DC25" s="98">
        <v>0</v>
      </c>
      <c r="DD25" s="98">
        <v>0</v>
      </c>
      <c r="DE25" s="98">
        <v>0</v>
      </c>
      <c r="DF25" s="98">
        <v>0</v>
      </c>
      <c r="DG25" s="98">
        <v>0</v>
      </c>
      <c r="DH25" s="98">
        <v>0</v>
      </c>
      <c r="DI25" s="98">
        <v>0</v>
      </c>
      <c r="DJ25" s="98">
        <v>0</v>
      </c>
      <c r="DK25" s="98">
        <v>0</v>
      </c>
      <c r="DL25" s="98">
        <v>0</v>
      </c>
      <c r="DM25" s="98">
        <v>0</v>
      </c>
      <c r="DN25" s="98">
        <v>926</v>
      </c>
      <c r="DO25" s="98">
        <v>926</v>
      </c>
      <c r="DP25" s="98">
        <v>0</v>
      </c>
      <c r="DQ25" s="98">
        <v>48849</v>
      </c>
      <c r="DR25" s="98">
        <v>0</v>
      </c>
      <c r="DS25" s="98">
        <v>0</v>
      </c>
      <c r="DT25" s="98">
        <v>0</v>
      </c>
      <c r="DU25" s="98">
        <v>1509</v>
      </c>
      <c r="DV25" s="98">
        <v>0</v>
      </c>
      <c r="DW25" s="98">
        <v>0</v>
      </c>
      <c r="DX25" s="98">
        <v>0</v>
      </c>
      <c r="DY25" s="98">
        <v>0</v>
      </c>
      <c r="DZ25" s="98">
        <v>1509</v>
      </c>
      <c r="EA25" s="98">
        <v>0</v>
      </c>
      <c r="EB25" s="98">
        <v>0</v>
      </c>
      <c r="EC25" s="98">
        <v>0</v>
      </c>
      <c r="ED25" s="98">
        <v>0</v>
      </c>
      <c r="EE25" s="98">
        <v>0</v>
      </c>
      <c r="EF25" s="98">
        <v>0</v>
      </c>
      <c r="EG25" s="98">
        <v>0</v>
      </c>
      <c r="EH25" s="98">
        <v>0</v>
      </c>
      <c r="EI25" s="98">
        <v>0</v>
      </c>
      <c r="EJ25" s="98">
        <v>0</v>
      </c>
      <c r="EK25" s="98">
        <v>0</v>
      </c>
      <c r="EL25" s="98">
        <v>0</v>
      </c>
      <c r="EM25" s="98">
        <v>0</v>
      </c>
      <c r="EN25" s="98">
        <v>0</v>
      </c>
      <c r="EO25" s="98">
        <v>0</v>
      </c>
      <c r="EP25" s="98">
        <v>0</v>
      </c>
      <c r="EQ25" s="98">
        <v>1509</v>
      </c>
      <c r="ER25" s="98">
        <v>0</v>
      </c>
      <c r="ES25" s="98">
        <v>0</v>
      </c>
      <c r="ET25" s="98">
        <v>0</v>
      </c>
      <c r="EU25" s="98">
        <v>0</v>
      </c>
      <c r="EV25" s="98">
        <v>1509</v>
      </c>
      <c r="EW25" s="98">
        <v>0</v>
      </c>
      <c r="EX25" s="98">
        <v>0</v>
      </c>
      <c r="EY25" s="98">
        <v>0</v>
      </c>
      <c r="EZ25" s="98">
        <v>-90</v>
      </c>
      <c r="FA25" s="98">
        <v>0</v>
      </c>
      <c r="FB25" s="98">
        <v>0</v>
      </c>
      <c r="FC25" s="98">
        <v>0</v>
      </c>
      <c r="FD25" s="98">
        <v>0</v>
      </c>
      <c r="FE25" s="98">
        <v>-90</v>
      </c>
      <c r="FF25" s="98">
        <v>0</v>
      </c>
      <c r="FG25" s="98">
        <v>0</v>
      </c>
      <c r="FH25" s="98">
        <v>0</v>
      </c>
      <c r="FI25" s="98">
        <v>0</v>
      </c>
      <c r="FJ25" s="98">
        <v>0</v>
      </c>
      <c r="FK25" s="98">
        <v>0</v>
      </c>
      <c r="FL25" s="98">
        <v>0</v>
      </c>
      <c r="FM25" s="98">
        <v>0</v>
      </c>
      <c r="FN25" s="98">
        <v>0</v>
      </c>
      <c r="FO25" s="98">
        <v>0</v>
      </c>
      <c r="FP25" s="98">
        <v>0</v>
      </c>
      <c r="FQ25" s="98">
        <v>0</v>
      </c>
      <c r="FR25" s="98">
        <v>0</v>
      </c>
      <c r="FS25" s="98">
        <v>0</v>
      </c>
      <c r="FT25" s="98">
        <v>0</v>
      </c>
      <c r="FU25" s="98">
        <v>0</v>
      </c>
      <c r="FV25" s="98">
        <v>-90</v>
      </c>
      <c r="FW25" s="98">
        <v>0</v>
      </c>
      <c r="FX25" s="98">
        <v>0</v>
      </c>
      <c r="FY25" s="98">
        <v>0</v>
      </c>
      <c r="FZ25" s="98">
        <v>0</v>
      </c>
      <c r="GA25" s="98">
        <v>-90</v>
      </c>
    </row>
    <row r="26" spans="1:183" ht="15">
      <c r="A26" s="126" t="s">
        <v>470</v>
      </c>
      <c r="B26" s="98">
        <v>53061</v>
      </c>
      <c r="C26" s="98">
        <v>201112</v>
      </c>
      <c r="D26" s="98">
        <v>1871840</v>
      </c>
      <c r="E26" s="98">
        <v>-74743</v>
      </c>
      <c r="F26" s="98">
        <v>20015</v>
      </c>
      <c r="G26" s="98">
        <v>945</v>
      </c>
      <c r="H26" s="98">
        <v>1818057</v>
      </c>
      <c r="I26" s="98">
        <v>14391</v>
      </c>
      <c r="J26" s="98">
        <v>-1533245</v>
      </c>
      <c r="K26" s="98">
        <v>128574</v>
      </c>
      <c r="L26" s="98">
        <v>-20408</v>
      </c>
      <c r="M26" s="98">
        <v>85323</v>
      </c>
      <c r="N26" s="98">
        <v>-1339756</v>
      </c>
      <c r="O26" s="98">
        <v>0</v>
      </c>
      <c r="P26" s="98">
        <v>0</v>
      </c>
      <c r="Q26" s="98">
        <v>-169091</v>
      </c>
      <c r="R26" s="98">
        <v>-126611</v>
      </c>
      <c r="S26" s="98">
        <v>0</v>
      </c>
      <c r="T26" s="98">
        <v>5349</v>
      </c>
      <c r="U26" s="98">
        <v>-290353</v>
      </c>
      <c r="V26" s="98">
        <v>202339</v>
      </c>
      <c r="W26" s="98">
        <v>0</v>
      </c>
      <c r="X26" s="98">
        <v>0</v>
      </c>
      <c r="Y26" s="98">
        <v>0</v>
      </c>
      <c r="Z26" s="98">
        <v>142241</v>
      </c>
      <c r="AA26" s="98">
        <v>-23528</v>
      </c>
      <c r="AB26" s="98">
        <v>-3792</v>
      </c>
      <c r="AC26" s="98">
        <v>-8213</v>
      </c>
      <c r="AD26" s="98">
        <v>106708</v>
      </c>
      <c r="AE26" s="98">
        <v>-56194</v>
      </c>
      <c r="AF26" s="98">
        <v>50514</v>
      </c>
      <c r="AG26" s="98">
        <v>4918</v>
      </c>
      <c r="AH26" s="98">
        <v>0</v>
      </c>
      <c r="AI26" s="98">
        <v>0</v>
      </c>
      <c r="AJ26" s="98">
        <v>257771</v>
      </c>
      <c r="AK26" s="98">
        <v>-64570</v>
      </c>
      <c r="AL26" s="98">
        <v>193201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37011</v>
      </c>
      <c r="AX26" s="98">
        <v>0</v>
      </c>
      <c r="AY26" s="98">
        <v>3118285</v>
      </c>
      <c r="AZ26" s="98">
        <v>0</v>
      </c>
      <c r="BA26" s="98">
        <v>0</v>
      </c>
      <c r="BB26" s="98">
        <v>0</v>
      </c>
      <c r="BC26" s="98">
        <v>69000</v>
      </c>
      <c r="BD26" s="98">
        <v>3410</v>
      </c>
      <c r="BE26" s="98">
        <v>3227706</v>
      </c>
      <c r="BF26" s="98">
        <v>0</v>
      </c>
      <c r="BG26" s="98">
        <v>3227706</v>
      </c>
      <c r="BH26" s="98">
        <v>6501</v>
      </c>
      <c r="BI26" s="98">
        <v>148825</v>
      </c>
      <c r="BJ26" s="98">
        <v>0</v>
      </c>
      <c r="BK26" s="98">
        <v>155326</v>
      </c>
      <c r="BL26" s="98">
        <v>53853</v>
      </c>
      <c r="BM26" s="98">
        <v>0</v>
      </c>
      <c r="BN26" s="98">
        <v>53853</v>
      </c>
      <c r="BO26" s="98">
        <v>14936</v>
      </c>
      <c r="BP26" s="98">
        <v>1099204</v>
      </c>
      <c r="BQ26" s="98">
        <v>0</v>
      </c>
      <c r="BR26" s="98">
        <v>5907</v>
      </c>
      <c r="BS26" s="98">
        <v>1329226</v>
      </c>
      <c r="BT26" s="98">
        <v>0</v>
      </c>
      <c r="BU26" s="98">
        <v>0</v>
      </c>
      <c r="BV26" s="98">
        <v>94</v>
      </c>
      <c r="BW26" s="98">
        <v>5874</v>
      </c>
      <c r="BX26" s="98">
        <v>1960</v>
      </c>
      <c r="BY26" s="98">
        <v>7928</v>
      </c>
      <c r="BZ26" s="98">
        <v>40958</v>
      </c>
      <c r="CA26" s="98">
        <v>123</v>
      </c>
      <c r="CB26" s="98">
        <v>41081</v>
      </c>
      <c r="CC26" s="98">
        <v>4605941</v>
      </c>
      <c r="CD26" s="98">
        <v>100010</v>
      </c>
      <c r="CE26" s="98">
        <v>0</v>
      </c>
      <c r="CF26" s="98">
        <v>0</v>
      </c>
      <c r="CG26" s="98">
        <v>0</v>
      </c>
      <c r="CH26" s="98">
        <v>0</v>
      </c>
      <c r="CI26" s="98">
        <v>0</v>
      </c>
      <c r="CJ26" s="98">
        <v>0</v>
      </c>
      <c r="CK26" s="98">
        <v>0</v>
      </c>
      <c r="CL26" s="98">
        <v>0</v>
      </c>
      <c r="CM26" s="98">
        <v>0</v>
      </c>
      <c r="CN26" s="98">
        <v>0</v>
      </c>
      <c r="CO26" s="98">
        <v>0</v>
      </c>
      <c r="CP26" s="98">
        <v>1451095</v>
      </c>
      <c r="CQ26" s="98">
        <v>1551105</v>
      </c>
      <c r="CR26" s="98">
        <v>0</v>
      </c>
      <c r="CS26" s="98">
        <v>0</v>
      </c>
      <c r="CT26" s="98">
        <v>790383</v>
      </c>
      <c r="CU26" s="98">
        <v>1903822</v>
      </c>
      <c r="CV26" s="98">
        <v>0</v>
      </c>
      <c r="CW26" s="98">
        <v>0</v>
      </c>
      <c r="CX26" s="98">
        <v>2694205</v>
      </c>
      <c r="CY26" s="98">
        <v>0</v>
      </c>
      <c r="CZ26" s="98">
        <v>0</v>
      </c>
      <c r="DA26" s="98">
        <v>0</v>
      </c>
      <c r="DB26" s="98">
        <v>0</v>
      </c>
      <c r="DC26" s="98">
        <v>0</v>
      </c>
      <c r="DD26" s="98">
        <v>1598</v>
      </c>
      <c r="DE26" s="98">
        <v>2338</v>
      </c>
      <c r="DF26" s="98">
        <v>0</v>
      </c>
      <c r="DG26" s="98">
        <v>0</v>
      </c>
      <c r="DH26" s="98">
        <v>0</v>
      </c>
      <c r="DI26" s="98">
        <v>262241</v>
      </c>
      <c r="DJ26" s="98">
        <v>50522</v>
      </c>
      <c r="DK26" s="98">
        <v>0</v>
      </c>
      <c r="DL26" s="98">
        <v>0</v>
      </c>
      <c r="DM26" s="98">
        <v>0</v>
      </c>
      <c r="DN26" s="98">
        <v>38045</v>
      </c>
      <c r="DO26" s="98">
        <v>354744</v>
      </c>
      <c r="DP26" s="98">
        <v>5887</v>
      </c>
      <c r="DQ26" s="98">
        <v>4605941</v>
      </c>
      <c r="DR26" s="98">
        <v>82439</v>
      </c>
      <c r="DS26" s="98">
        <v>70350</v>
      </c>
      <c r="DT26" s="98">
        <v>270</v>
      </c>
      <c r="DU26" s="98">
        <v>93128</v>
      </c>
      <c r="DV26" s="98">
        <v>38746</v>
      </c>
      <c r="DW26" s="98">
        <v>9679</v>
      </c>
      <c r="DX26" s="98">
        <v>0</v>
      </c>
      <c r="DY26" s="98">
        <v>1678</v>
      </c>
      <c r="DZ26" s="98">
        <v>296290</v>
      </c>
      <c r="EA26" s="98">
        <v>300094</v>
      </c>
      <c r="EB26" s="98">
        <v>335753</v>
      </c>
      <c r="EC26" s="98">
        <v>42349</v>
      </c>
      <c r="ED26" s="98">
        <v>25959</v>
      </c>
      <c r="EE26" s="98">
        <v>56335</v>
      </c>
      <c r="EF26" s="98">
        <v>760490</v>
      </c>
      <c r="EG26" s="98">
        <v>0</v>
      </c>
      <c r="EH26" s="98">
        <v>183158</v>
      </c>
      <c r="EI26" s="98">
        <v>0</v>
      </c>
      <c r="EJ26" s="98">
        <v>183158</v>
      </c>
      <c r="EK26" s="98">
        <v>201035</v>
      </c>
      <c r="EL26" s="98">
        <v>406254</v>
      </c>
      <c r="EM26" s="98">
        <v>607289</v>
      </c>
      <c r="EN26" s="98">
        <v>0</v>
      </c>
      <c r="EO26" s="98">
        <v>44628</v>
      </c>
      <c r="EP26" s="98">
        <v>0</v>
      </c>
      <c r="EQ26" s="98">
        <v>1891855</v>
      </c>
      <c r="ER26" s="98">
        <v>0</v>
      </c>
      <c r="ES26" s="98">
        <v>0</v>
      </c>
      <c r="ET26" s="98">
        <v>0</v>
      </c>
      <c r="EU26" s="98">
        <v>0</v>
      </c>
      <c r="EV26" s="98">
        <v>1891855</v>
      </c>
      <c r="EW26" s="98">
        <v>-48278</v>
      </c>
      <c r="EX26" s="98">
        <v>-84216</v>
      </c>
      <c r="EY26" s="98">
        <v>148</v>
      </c>
      <c r="EZ26" s="98">
        <v>-89085</v>
      </c>
      <c r="FA26" s="98">
        <v>-33497</v>
      </c>
      <c r="FB26" s="98">
        <v>-5639</v>
      </c>
      <c r="FC26" s="98">
        <v>0</v>
      </c>
      <c r="FD26" s="98">
        <v>-1590</v>
      </c>
      <c r="FE26" s="98">
        <v>-262157</v>
      </c>
      <c r="FF26" s="98">
        <v>-289292</v>
      </c>
      <c r="FG26" s="98">
        <v>-347167</v>
      </c>
      <c r="FH26" s="98">
        <v>-30241</v>
      </c>
      <c r="FI26" s="98">
        <v>-32033</v>
      </c>
      <c r="FJ26" s="98">
        <v>-35143</v>
      </c>
      <c r="FK26" s="98">
        <v>-733876</v>
      </c>
      <c r="FL26" s="98">
        <v>0</v>
      </c>
      <c r="FM26" s="98">
        <v>-129646</v>
      </c>
      <c r="FN26" s="98">
        <v>0</v>
      </c>
      <c r="FO26" s="98">
        <v>-129646</v>
      </c>
      <c r="FP26" s="98">
        <v>-177230</v>
      </c>
      <c r="FQ26" s="98">
        <v>-222173</v>
      </c>
      <c r="FR26" s="98">
        <v>-399403</v>
      </c>
      <c r="FS26" s="98">
        <v>0</v>
      </c>
      <c r="FT26" s="98">
        <v>-28571</v>
      </c>
      <c r="FU26" s="98">
        <v>0</v>
      </c>
      <c r="FV26" s="98">
        <v>-1553653</v>
      </c>
      <c r="FW26" s="98">
        <v>0</v>
      </c>
      <c r="FX26" s="98">
        <v>0</v>
      </c>
      <c r="FY26" s="98">
        <v>0</v>
      </c>
      <c r="FZ26" s="98">
        <v>0</v>
      </c>
      <c r="GA26" s="98">
        <v>-1553653</v>
      </c>
    </row>
    <row r="27" spans="1:183" ht="15">
      <c r="A27" s="126" t="s">
        <v>471</v>
      </c>
      <c r="B27" s="98">
        <v>50568</v>
      </c>
      <c r="C27" s="98">
        <v>201112</v>
      </c>
      <c r="D27" s="98">
        <v>13194</v>
      </c>
      <c r="E27" s="98">
        <v>-4325</v>
      </c>
      <c r="F27" s="98">
        <v>0</v>
      </c>
      <c r="G27" s="98">
        <v>0</v>
      </c>
      <c r="H27" s="98">
        <v>8869</v>
      </c>
      <c r="I27" s="98">
        <v>125</v>
      </c>
      <c r="J27" s="98">
        <v>-1566</v>
      </c>
      <c r="K27" s="98">
        <v>0</v>
      </c>
      <c r="L27" s="98">
        <v>-1525</v>
      </c>
      <c r="M27" s="98">
        <v>0</v>
      </c>
      <c r="N27" s="98">
        <v>-3091</v>
      </c>
      <c r="O27" s="98">
        <v>0</v>
      </c>
      <c r="P27" s="98">
        <v>0</v>
      </c>
      <c r="Q27" s="98">
        <v>0</v>
      </c>
      <c r="R27" s="98">
        <v>-989</v>
      </c>
      <c r="S27" s="98">
        <v>0</v>
      </c>
      <c r="T27" s="98">
        <v>0</v>
      </c>
      <c r="U27" s="98">
        <v>-989</v>
      </c>
      <c r="V27" s="98">
        <v>4914</v>
      </c>
      <c r="W27" s="98">
        <v>0</v>
      </c>
      <c r="X27" s="98">
        <v>0</v>
      </c>
      <c r="Y27" s="98">
        <v>0</v>
      </c>
      <c r="Z27" s="98">
        <v>2112</v>
      </c>
      <c r="AA27" s="98">
        <v>2408</v>
      </c>
      <c r="AB27" s="98">
        <v>0</v>
      </c>
      <c r="AC27" s="98">
        <v>-6</v>
      </c>
      <c r="AD27" s="98">
        <v>4514</v>
      </c>
      <c r="AE27" s="98">
        <v>-125</v>
      </c>
      <c r="AF27" s="98">
        <v>4389</v>
      </c>
      <c r="AG27" s="98">
        <v>0</v>
      </c>
      <c r="AH27" s="98">
        <v>0</v>
      </c>
      <c r="AI27" s="98">
        <v>0</v>
      </c>
      <c r="AJ27" s="98">
        <v>9303</v>
      </c>
      <c r="AK27" s="98">
        <v>-2093</v>
      </c>
      <c r="AL27" s="98">
        <v>7210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56237</v>
      </c>
      <c r="AZ27" s="98">
        <v>0</v>
      </c>
      <c r="BA27" s="98">
        <v>0</v>
      </c>
      <c r="BB27" s="98">
        <v>0</v>
      </c>
      <c r="BC27" s="98">
        <v>2503</v>
      </c>
      <c r="BD27" s="98">
        <v>0</v>
      </c>
      <c r="BE27" s="98">
        <v>58740</v>
      </c>
      <c r="BF27" s="98">
        <v>0</v>
      </c>
      <c r="BG27" s="98">
        <v>58740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619</v>
      </c>
      <c r="CA27" s="98">
        <v>0</v>
      </c>
      <c r="CB27" s="98">
        <v>619</v>
      </c>
      <c r="CC27" s="98">
        <v>59359</v>
      </c>
      <c r="CD27" s="98">
        <v>0</v>
      </c>
      <c r="CE27" s="98">
        <v>0</v>
      </c>
      <c r="CF27" s="98">
        <v>0</v>
      </c>
      <c r="CG27" s="98">
        <v>0</v>
      </c>
      <c r="CH27" s="98">
        <v>0</v>
      </c>
      <c r="CI27" s="98">
        <v>0</v>
      </c>
      <c r="CJ27" s="98">
        <v>0</v>
      </c>
      <c r="CK27" s="98">
        <v>0</v>
      </c>
      <c r="CL27" s="98">
        <v>0</v>
      </c>
      <c r="CM27" s="98">
        <v>0</v>
      </c>
      <c r="CN27" s="98">
        <v>0</v>
      </c>
      <c r="CO27" s="98">
        <v>0</v>
      </c>
      <c r="CP27" s="98">
        <v>49003</v>
      </c>
      <c r="CQ27" s="98">
        <v>49003</v>
      </c>
      <c r="CR27" s="98">
        <v>0</v>
      </c>
      <c r="CS27" s="98">
        <v>0</v>
      </c>
      <c r="CT27" s="98">
        <v>0</v>
      </c>
      <c r="CU27" s="98">
        <v>9345</v>
      </c>
      <c r="CV27" s="98">
        <v>0</v>
      </c>
      <c r="CW27" s="98">
        <v>0</v>
      </c>
      <c r="CX27" s="98">
        <v>9345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98">
        <v>0</v>
      </c>
      <c r="DJ27" s="98">
        <v>0</v>
      </c>
      <c r="DK27" s="98">
        <v>0</v>
      </c>
      <c r="DL27" s="98">
        <v>53</v>
      </c>
      <c r="DM27" s="98">
        <v>0</v>
      </c>
      <c r="DN27" s="98">
        <v>958</v>
      </c>
      <c r="DO27" s="98">
        <v>1011</v>
      </c>
      <c r="DP27" s="98">
        <v>0</v>
      </c>
      <c r="DQ27" s="98">
        <v>59359</v>
      </c>
      <c r="DR27" s="98">
        <v>0</v>
      </c>
      <c r="DS27" s="98">
        <v>0</v>
      </c>
      <c r="DT27" s="98">
        <v>0</v>
      </c>
      <c r="DU27" s="98">
        <v>0</v>
      </c>
      <c r="DV27" s="98">
        <v>0</v>
      </c>
      <c r="DW27" s="98">
        <v>0</v>
      </c>
      <c r="DX27" s="98">
        <v>0</v>
      </c>
      <c r="DY27" s="98">
        <v>13194</v>
      </c>
      <c r="DZ27" s="98">
        <v>13194</v>
      </c>
      <c r="EA27" s="98">
        <v>0</v>
      </c>
      <c r="EB27" s="98">
        <v>0</v>
      </c>
      <c r="EC27" s="98">
        <v>0</v>
      </c>
      <c r="ED27" s="98">
        <v>0</v>
      </c>
      <c r="EE27" s="98">
        <v>0</v>
      </c>
      <c r="EF27" s="98">
        <v>0</v>
      </c>
      <c r="EG27" s="98">
        <v>0</v>
      </c>
      <c r="EH27" s="98">
        <v>0</v>
      </c>
      <c r="EI27" s="98">
        <v>0</v>
      </c>
      <c r="EJ27" s="98">
        <v>0</v>
      </c>
      <c r="EK27" s="98">
        <v>0</v>
      </c>
      <c r="EL27" s="98">
        <v>0</v>
      </c>
      <c r="EM27" s="98">
        <v>0</v>
      </c>
      <c r="EN27" s="98">
        <v>0</v>
      </c>
      <c r="EO27" s="98">
        <v>0</v>
      </c>
      <c r="EP27" s="98">
        <v>0</v>
      </c>
      <c r="EQ27" s="98">
        <v>13194</v>
      </c>
      <c r="ER27" s="98">
        <v>0</v>
      </c>
      <c r="ES27" s="98">
        <v>0</v>
      </c>
      <c r="ET27" s="98">
        <v>0</v>
      </c>
      <c r="EU27" s="98">
        <v>0</v>
      </c>
      <c r="EV27" s="98">
        <v>13194</v>
      </c>
      <c r="EW27" s="98">
        <v>-1550</v>
      </c>
      <c r="EX27" s="98">
        <v>0</v>
      </c>
      <c r="EY27" s="98">
        <v>0</v>
      </c>
      <c r="EZ27" s="98">
        <v>0</v>
      </c>
      <c r="FA27" s="98">
        <v>0</v>
      </c>
      <c r="FB27" s="98">
        <v>0</v>
      </c>
      <c r="FC27" s="98">
        <v>0</v>
      </c>
      <c r="FD27" s="98">
        <v>-1541</v>
      </c>
      <c r="FE27" s="98">
        <v>-3091</v>
      </c>
      <c r="FF27" s="98">
        <v>0</v>
      </c>
      <c r="FG27" s="98">
        <v>0</v>
      </c>
      <c r="FH27" s="98">
        <v>0</v>
      </c>
      <c r="FI27" s="98">
        <v>0</v>
      </c>
      <c r="FJ27" s="98">
        <v>0</v>
      </c>
      <c r="FK27" s="98">
        <v>0</v>
      </c>
      <c r="FL27" s="98">
        <v>0</v>
      </c>
      <c r="FM27" s="98">
        <v>0</v>
      </c>
      <c r="FN27" s="98">
        <v>0</v>
      </c>
      <c r="FO27" s="98">
        <v>0</v>
      </c>
      <c r="FP27" s="98">
        <v>0</v>
      </c>
      <c r="FQ27" s="98">
        <v>0</v>
      </c>
      <c r="FR27" s="98">
        <v>0</v>
      </c>
      <c r="FS27" s="98">
        <v>0</v>
      </c>
      <c r="FT27" s="98">
        <v>0</v>
      </c>
      <c r="FU27" s="98">
        <v>0</v>
      </c>
      <c r="FV27" s="98">
        <v>-3091</v>
      </c>
      <c r="FW27" s="98">
        <v>0</v>
      </c>
      <c r="FX27" s="98">
        <v>0</v>
      </c>
      <c r="FY27" s="98">
        <v>0</v>
      </c>
      <c r="FZ27" s="98">
        <v>0</v>
      </c>
      <c r="GA27" s="98">
        <v>-3091</v>
      </c>
    </row>
    <row r="28" spans="1:183" ht="15">
      <c r="A28" s="126" t="s">
        <v>472</v>
      </c>
      <c r="B28" s="98">
        <v>53067</v>
      </c>
      <c r="C28" s="98">
        <v>201112</v>
      </c>
      <c r="D28" s="98">
        <v>88221</v>
      </c>
      <c r="E28" s="98">
        <v>-8952</v>
      </c>
      <c r="F28" s="98">
        <v>-998</v>
      </c>
      <c r="G28" s="98">
        <v>0</v>
      </c>
      <c r="H28" s="98">
        <v>78271</v>
      </c>
      <c r="I28" s="98">
        <v>919</v>
      </c>
      <c r="J28" s="98">
        <v>-57175</v>
      </c>
      <c r="K28" s="98">
        <v>9785</v>
      </c>
      <c r="L28" s="98">
        <v>-11907</v>
      </c>
      <c r="M28" s="98">
        <v>-709</v>
      </c>
      <c r="N28" s="98">
        <v>-60006</v>
      </c>
      <c r="O28" s="98">
        <v>0</v>
      </c>
      <c r="P28" s="98">
        <v>-1124</v>
      </c>
      <c r="Q28" s="98">
        <v>-8111</v>
      </c>
      <c r="R28" s="98">
        <v>-10701</v>
      </c>
      <c r="S28" s="98">
        <v>0</v>
      </c>
      <c r="T28" s="98">
        <v>-697</v>
      </c>
      <c r="U28" s="98">
        <v>-19509</v>
      </c>
      <c r="V28" s="98">
        <v>-1449</v>
      </c>
      <c r="W28" s="98">
        <v>0</v>
      </c>
      <c r="X28" s="98">
        <v>0</v>
      </c>
      <c r="Y28" s="98">
        <v>0</v>
      </c>
      <c r="Z28" s="98">
        <v>2690</v>
      </c>
      <c r="AA28" s="98">
        <v>2650</v>
      </c>
      <c r="AB28" s="98">
        <v>0</v>
      </c>
      <c r="AC28" s="98">
        <v>-621</v>
      </c>
      <c r="AD28" s="98">
        <v>4719</v>
      </c>
      <c r="AE28" s="98">
        <v>-831</v>
      </c>
      <c r="AF28" s="98">
        <v>3888</v>
      </c>
      <c r="AG28" s="98">
        <v>0</v>
      </c>
      <c r="AH28" s="98">
        <v>0</v>
      </c>
      <c r="AI28" s="98">
        <v>0</v>
      </c>
      <c r="AJ28" s="98">
        <v>2439</v>
      </c>
      <c r="AK28" s="98">
        <v>-610</v>
      </c>
      <c r="AL28" s="98">
        <v>1829</v>
      </c>
      <c r="AM28" s="98">
        <v>18859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6354</v>
      </c>
      <c r="AX28" s="98">
        <v>0</v>
      </c>
      <c r="AY28" s="98">
        <v>87617</v>
      </c>
      <c r="AZ28" s="98">
        <v>50</v>
      </c>
      <c r="BA28" s="98">
        <v>0</v>
      </c>
      <c r="BB28" s="98">
        <v>0</v>
      </c>
      <c r="BC28" s="98">
        <v>0</v>
      </c>
      <c r="BD28" s="98">
        <v>0</v>
      </c>
      <c r="BE28" s="98">
        <v>94021</v>
      </c>
      <c r="BF28" s="98">
        <v>0</v>
      </c>
      <c r="BG28" s="98">
        <v>94021</v>
      </c>
      <c r="BH28" s="98">
        <v>0</v>
      </c>
      <c r="BI28" s="98">
        <v>11045</v>
      </c>
      <c r="BJ28" s="98">
        <v>0</v>
      </c>
      <c r="BK28" s="98">
        <v>11045</v>
      </c>
      <c r="BL28" s="98">
        <v>3344</v>
      </c>
      <c r="BM28" s="98">
        <v>0</v>
      </c>
      <c r="BN28" s="98">
        <v>3344</v>
      </c>
      <c r="BO28" s="98">
        <v>5324</v>
      </c>
      <c r="BP28" s="98">
        <v>0</v>
      </c>
      <c r="BQ28" s="98">
        <v>0</v>
      </c>
      <c r="BR28" s="98">
        <v>450</v>
      </c>
      <c r="BS28" s="98">
        <v>20163</v>
      </c>
      <c r="BT28" s="98">
        <v>0</v>
      </c>
      <c r="BU28" s="98">
        <v>0</v>
      </c>
      <c r="BV28" s="98">
        <v>388</v>
      </c>
      <c r="BW28" s="98">
        <v>48451</v>
      </c>
      <c r="BX28" s="98">
        <v>0</v>
      </c>
      <c r="BY28" s="98">
        <v>48839</v>
      </c>
      <c r="BZ28" s="98">
        <v>1375</v>
      </c>
      <c r="CA28" s="98">
        <v>687</v>
      </c>
      <c r="CB28" s="98">
        <v>2062</v>
      </c>
      <c r="CC28" s="98">
        <v>183944</v>
      </c>
      <c r="CD28" s="98">
        <v>40000</v>
      </c>
      <c r="CE28" s="98">
        <v>0</v>
      </c>
      <c r="CF28" s="98">
        <v>0</v>
      </c>
      <c r="CG28" s="98">
        <v>0</v>
      </c>
      <c r="CH28" s="98">
        <v>0</v>
      </c>
      <c r="CI28" s="98">
        <v>0</v>
      </c>
      <c r="CJ28" s="98">
        <v>0</v>
      </c>
      <c r="CK28" s="98">
        <v>0</v>
      </c>
      <c r="CL28" s="98">
        <v>0</v>
      </c>
      <c r="CM28" s="98">
        <v>0</v>
      </c>
      <c r="CN28" s="98">
        <v>0</v>
      </c>
      <c r="CO28" s="98">
        <v>0</v>
      </c>
      <c r="CP28" s="98">
        <v>57754</v>
      </c>
      <c r="CQ28" s="98">
        <v>97754</v>
      </c>
      <c r="CR28" s="98">
        <v>0</v>
      </c>
      <c r="CS28" s="98">
        <v>0</v>
      </c>
      <c r="CT28" s="98">
        <v>39248</v>
      </c>
      <c r="CU28" s="98">
        <v>41192</v>
      </c>
      <c r="CV28" s="98">
        <v>1000</v>
      </c>
      <c r="CW28" s="98">
        <v>0</v>
      </c>
      <c r="CX28" s="98">
        <v>81440</v>
      </c>
      <c r="CY28" s="98">
        <v>0</v>
      </c>
      <c r="CZ28" s="98">
        <v>0</v>
      </c>
      <c r="DA28" s="98">
        <v>0</v>
      </c>
      <c r="DB28" s="98">
        <v>0</v>
      </c>
      <c r="DC28" s="98">
        <v>0</v>
      </c>
      <c r="DD28" s="98">
        <v>0</v>
      </c>
      <c r="DE28" s="98">
        <v>240</v>
      </c>
      <c r="DF28" s="98">
        <v>0</v>
      </c>
      <c r="DG28" s="98">
        <v>0</v>
      </c>
      <c r="DH28" s="98">
        <v>0</v>
      </c>
      <c r="DI28" s="98">
        <v>0</v>
      </c>
      <c r="DJ28" s="98">
        <v>2436</v>
      </c>
      <c r="DK28" s="98">
        <v>0</v>
      </c>
      <c r="DL28" s="98">
        <v>370</v>
      </c>
      <c r="DM28" s="98">
        <v>0</v>
      </c>
      <c r="DN28" s="98">
        <v>1007</v>
      </c>
      <c r="DO28" s="98">
        <v>4053</v>
      </c>
      <c r="DP28" s="98">
        <v>697</v>
      </c>
      <c r="DQ28" s="98">
        <v>183944</v>
      </c>
      <c r="DR28" s="98">
        <v>0</v>
      </c>
      <c r="DS28" s="98">
        <v>0</v>
      </c>
      <c r="DT28" s="98">
        <v>0</v>
      </c>
      <c r="DU28" s="98">
        <v>8085</v>
      </c>
      <c r="DV28" s="98">
        <v>2645</v>
      </c>
      <c r="DW28" s="98">
        <v>0</v>
      </c>
      <c r="DX28" s="98">
        <v>0</v>
      </c>
      <c r="DY28" s="98">
        <v>0</v>
      </c>
      <c r="DZ28" s="98">
        <v>10730</v>
      </c>
      <c r="EA28" s="98">
        <v>10564</v>
      </c>
      <c r="EB28" s="98">
        <v>14983</v>
      </c>
      <c r="EC28" s="98">
        <v>1141</v>
      </c>
      <c r="ED28" s="98">
        <v>1081</v>
      </c>
      <c r="EE28" s="98">
        <v>610</v>
      </c>
      <c r="EF28" s="98">
        <v>28379</v>
      </c>
      <c r="EG28" s="98">
        <v>0</v>
      </c>
      <c r="EH28" s="98">
        <v>8630</v>
      </c>
      <c r="EI28" s="98">
        <v>0</v>
      </c>
      <c r="EJ28" s="98">
        <v>8630</v>
      </c>
      <c r="EK28" s="98">
        <v>15578</v>
      </c>
      <c r="EL28" s="98">
        <v>23906</v>
      </c>
      <c r="EM28" s="98">
        <v>39484</v>
      </c>
      <c r="EN28" s="98">
        <v>0</v>
      </c>
      <c r="EO28" s="98">
        <v>0</v>
      </c>
      <c r="EP28" s="98">
        <v>0</v>
      </c>
      <c r="EQ28" s="98">
        <v>87223</v>
      </c>
      <c r="ER28" s="98">
        <v>0</v>
      </c>
      <c r="ES28" s="98">
        <v>0</v>
      </c>
      <c r="ET28" s="98">
        <v>0</v>
      </c>
      <c r="EU28" s="98">
        <v>0</v>
      </c>
      <c r="EV28" s="98">
        <v>87223</v>
      </c>
      <c r="EW28" s="98">
        <v>0</v>
      </c>
      <c r="EX28" s="98">
        <v>0</v>
      </c>
      <c r="EY28" s="98">
        <v>0</v>
      </c>
      <c r="EZ28" s="98">
        <v>-5952</v>
      </c>
      <c r="FA28" s="98">
        <v>-814</v>
      </c>
      <c r="FB28" s="98">
        <v>0</v>
      </c>
      <c r="FC28" s="98">
        <v>0</v>
      </c>
      <c r="FD28" s="98">
        <v>0</v>
      </c>
      <c r="FE28" s="98">
        <v>-6766</v>
      </c>
      <c r="FF28" s="98">
        <v>-11986</v>
      </c>
      <c r="FG28" s="98">
        <v>-20896</v>
      </c>
      <c r="FH28" s="98">
        <v>-1357</v>
      </c>
      <c r="FI28" s="98">
        <v>-808</v>
      </c>
      <c r="FJ28" s="98">
        <v>-203</v>
      </c>
      <c r="FK28" s="98">
        <v>-35250</v>
      </c>
      <c r="FL28" s="98">
        <v>0</v>
      </c>
      <c r="FM28" s="98">
        <v>-4815</v>
      </c>
      <c r="FN28" s="98">
        <v>0</v>
      </c>
      <c r="FO28" s="98">
        <v>-4815</v>
      </c>
      <c r="FP28" s="98">
        <v>-10805</v>
      </c>
      <c r="FQ28" s="98">
        <v>-11446</v>
      </c>
      <c r="FR28" s="98">
        <v>-22251</v>
      </c>
      <c r="FS28" s="98">
        <v>0</v>
      </c>
      <c r="FT28" s="98">
        <v>0</v>
      </c>
      <c r="FU28" s="98">
        <v>0</v>
      </c>
      <c r="FV28" s="98">
        <v>-69082</v>
      </c>
      <c r="FW28" s="98">
        <v>0</v>
      </c>
      <c r="FX28" s="98">
        <v>0</v>
      </c>
      <c r="FY28" s="98">
        <v>0</v>
      </c>
      <c r="FZ28" s="98">
        <v>0</v>
      </c>
      <c r="GA28" s="98">
        <v>-69082</v>
      </c>
    </row>
    <row r="29" spans="1:183" ht="15">
      <c r="A29" s="126" t="s">
        <v>473</v>
      </c>
      <c r="B29" s="98">
        <v>53100</v>
      </c>
      <c r="C29" s="98">
        <v>201112</v>
      </c>
      <c r="D29" s="98">
        <v>225626</v>
      </c>
      <c r="E29" s="98">
        <v>-83308</v>
      </c>
      <c r="F29" s="98">
        <v>-39033</v>
      </c>
      <c r="G29" s="98">
        <v>17018</v>
      </c>
      <c r="H29" s="98">
        <v>120303</v>
      </c>
      <c r="I29" s="98">
        <v>1142</v>
      </c>
      <c r="J29" s="98">
        <v>-7790</v>
      </c>
      <c r="K29" s="98">
        <v>14110</v>
      </c>
      <c r="L29" s="98">
        <v>-178</v>
      </c>
      <c r="M29" s="98">
        <v>-38852</v>
      </c>
      <c r="N29" s="98">
        <v>-32710</v>
      </c>
      <c r="O29" s="98">
        <v>0</v>
      </c>
      <c r="P29" s="98">
        <v>-4490</v>
      </c>
      <c r="Q29" s="98">
        <v>-4231</v>
      </c>
      <c r="R29" s="98">
        <v>-2202</v>
      </c>
      <c r="S29" s="98">
        <v>0</v>
      </c>
      <c r="T29" s="98">
        <v>0</v>
      </c>
      <c r="U29" s="98">
        <v>-6433</v>
      </c>
      <c r="V29" s="98">
        <v>77812</v>
      </c>
      <c r="W29" s="98">
        <v>0</v>
      </c>
      <c r="X29" s="98">
        <v>0</v>
      </c>
      <c r="Y29" s="98">
        <v>0</v>
      </c>
      <c r="Z29" s="98">
        <v>8065</v>
      </c>
      <c r="AA29" s="98">
        <v>-4008</v>
      </c>
      <c r="AB29" s="98">
        <v>-4</v>
      </c>
      <c r="AC29" s="98">
        <v>-73</v>
      </c>
      <c r="AD29" s="98">
        <v>3980</v>
      </c>
      <c r="AE29" s="98">
        <v>-1142</v>
      </c>
      <c r="AF29" s="98">
        <v>2838</v>
      </c>
      <c r="AG29" s="98">
        <v>0</v>
      </c>
      <c r="AH29" s="98">
        <v>0</v>
      </c>
      <c r="AI29" s="98">
        <v>0</v>
      </c>
      <c r="AJ29" s="98">
        <v>80650</v>
      </c>
      <c r="AK29" s="98">
        <v>86</v>
      </c>
      <c r="AL29" s="98">
        <v>80736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250000</v>
      </c>
      <c r="AZ29" s="98">
        <v>0</v>
      </c>
      <c r="BA29" s="98">
        <v>0</v>
      </c>
      <c r="BB29" s="98">
        <v>0</v>
      </c>
      <c r="BC29" s="98">
        <v>190549</v>
      </c>
      <c r="BD29" s="98">
        <v>0</v>
      </c>
      <c r="BE29" s="98">
        <v>440549</v>
      </c>
      <c r="BF29" s="98">
        <v>0</v>
      </c>
      <c r="BG29" s="98">
        <v>440549</v>
      </c>
      <c r="BH29" s="98">
        <v>21634</v>
      </c>
      <c r="BI29" s="98">
        <v>223940</v>
      </c>
      <c r="BJ29" s="98">
        <v>0</v>
      </c>
      <c r="BK29" s="98">
        <v>245574</v>
      </c>
      <c r="BL29" s="98">
        <v>0</v>
      </c>
      <c r="BM29" s="98">
        <v>0</v>
      </c>
      <c r="BN29" s="98">
        <v>0</v>
      </c>
      <c r="BO29" s="98">
        <v>19950</v>
      </c>
      <c r="BP29" s="98">
        <v>4528</v>
      </c>
      <c r="BQ29" s="98">
        <v>0</v>
      </c>
      <c r="BR29" s="98">
        <v>0</v>
      </c>
      <c r="BS29" s="98">
        <v>270052</v>
      </c>
      <c r="BT29" s="98">
        <v>0</v>
      </c>
      <c r="BU29" s="98">
        <v>86</v>
      </c>
      <c r="BV29" s="98">
        <v>0</v>
      </c>
      <c r="BW29" s="98">
        <v>61839</v>
      </c>
      <c r="BX29" s="98">
        <v>0</v>
      </c>
      <c r="BY29" s="98">
        <v>61925</v>
      </c>
      <c r="BZ29" s="98">
        <v>6564</v>
      </c>
      <c r="CA29" s="98">
        <v>0</v>
      </c>
      <c r="CB29" s="98">
        <v>6564</v>
      </c>
      <c r="CC29" s="98">
        <v>779090</v>
      </c>
      <c r="CD29" s="98">
        <v>1001</v>
      </c>
      <c r="CE29" s="98">
        <v>178999</v>
      </c>
      <c r="CF29" s="98">
        <v>0</v>
      </c>
      <c r="CG29" s="98">
        <v>0</v>
      </c>
      <c r="CH29" s="98">
        <v>0</v>
      </c>
      <c r="CI29" s="98">
        <v>0</v>
      </c>
      <c r="CJ29" s="98">
        <v>0</v>
      </c>
      <c r="CK29" s="98">
        <v>0</v>
      </c>
      <c r="CL29" s="98">
        <v>0</v>
      </c>
      <c r="CM29" s="98">
        <v>0</v>
      </c>
      <c r="CN29" s="98">
        <v>0</v>
      </c>
      <c r="CO29" s="98">
        <v>0</v>
      </c>
      <c r="CP29" s="98">
        <v>237211</v>
      </c>
      <c r="CQ29" s="98">
        <v>417211</v>
      </c>
      <c r="CR29" s="98">
        <v>0</v>
      </c>
      <c r="CS29" s="98">
        <v>0</v>
      </c>
      <c r="CT29" s="98">
        <v>49823</v>
      </c>
      <c r="CU29" s="98">
        <v>304939</v>
      </c>
      <c r="CV29" s="98">
        <v>1838</v>
      </c>
      <c r="CW29" s="98">
        <v>0</v>
      </c>
      <c r="CX29" s="98">
        <v>356600</v>
      </c>
      <c r="CY29" s="98">
        <v>0</v>
      </c>
      <c r="CZ29" s="98">
        <v>0</v>
      </c>
      <c r="DA29" s="98">
        <v>0</v>
      </c>
      <c r="DB29" s="98">
        <v>0</v>
      </c>
      <c r="DC29" s="98">
        <v>0</v>
      </c>
      <c r="DD29" s="98">
        <v>0</v>
      </c>
      <c r="DE29" s="98">
        <v>0</v>
      </c>
      <c r="DF29" s="98">
        <v>0</v>
      </c>
      <c r="DG29" s="98">
        <v>0</v>
      </c>
      <c r="DH29" s="98">
        <v>0</v>
      </c>
      <c r="DI29" s="98">
        <v>0</v>
      </c>
      <c r="DJ29" s="98">
        <v>136</v>
      </c>
      <c r="DK29" s="98">
        <v>0</v>
      </c>
      <c r="DL29" s="98">
        <v>0</v>
      </c>
      <c r="DM29" s="98">
        <v>0</v>
      </c>
      <c r="DN29" s="98">
        <v>5143</v>
      </c>
      <c r="DO29" s="98">
        <v>5279</v>
      </c>
      <c r="DP29" s="98">
        <v>0</v>
      </c>
      <c r="DQ29" s="98">
        <v>779090</v>
      </c>
      <c r="DR29" s="98">
        <v>0</v>
      </c>
      <c r="DS29" s="98">
        <v>170184</v>
      </c>
      <c r="DT29" s="98">
        <v>0</v>
      </c>
      <c r="DU29" s="98">
        <v>0</v>
      </c>
      <c r="DV29" s="98">
        <v>0</v>
      </c>
      <c r="DW29" s="98">
        <v>430</v>
      </c>
      <c r="DX29" s="98">
        <v>0</v>
      </c>
      <c r="DY29" s="98">
        <v>15979</v>
      </c>
      <c r="DZ29" s="98">
        <v>186593</v>
      </c>
      <c r="EA29" s="98">
        <v>0</v>
      </c>
      <c r="EB29" s="98">
        <v>0</v>
      </c>
      <c r="EC29" s="98">
        <v>0</v>
      </c>
      <c r="ED29" s="98">
        <v>0</v>
      </c>
      <c r="EE29" s="98">
        <v>0</v>
      </c>
      <c r="EF29" s="98">
        <v>0</v>
      </c>
      <c r="EG29" s="98">
        <v>0</v>
      </c>
      <c r="EH29" s="98">
        <v>0</v>
      </c>
      <c r="EI29" s="98">
        <v>0</v>
      </c>
      <c r="EJ29" s="98">
        <v>0</v>
      </c>
      <c r="EK29" s="98">
        <v>0</v>
      </c>
      <c r="EL29" s="98">
        <v>0</v>
      </c>
      <c r="EM29" s="98">
        <v>0</v>
      </c>
      <c r="EN29" s="98">
        <v>0</v>
      </c>
      <c r="EO29" s="98">
        <v>0</v>
      </c>
      <c r="EP29" s="98">
        <v>0</v>
      </c>
      <c r="EQ29" s="98">
        <v>186593</v>
      </c>
      <c r="ER29" s="98">
        <v>0</v>
      </c>
      <c r="ES29" s="98">
        <v>0</v>
      </c>
      <c r="ET29" s="98">
        <v>0</v>
      </c>
      <c r="EU29" s="98">
        <v>0</v>
      </c>
      <c r="EV29" s="98">
        <v>186593</v>
      </c>
      <c r="EW29" s="98">
        <v>0</v>
      </c>
      <c r="EX29" s="98">
        <v>-7968</v>
      </c>
      <c r="EY29" s="98">
        <v>0</v>
      </c>
      <c r="EZ29" s="98">
        <v>0</v>
      </c>
      <c r="FA29" s="98">
        <v>0</v>
      </c>
      <c r="FB29" s="98">
        <v>0</v>
      </c>
      <c r="FC29" s="98">
        <v>0</v>
      </c>
      <c r="FD29" s="98">
        <v>0</v>
      </c>
      <c r="FE29" s="98">
        <v>-7968</v>
      </c>
      <c r="FF29" s="98">
        <v>0</v>
      </c>
      <c r="FG29" s="98">
        <v>0</v>
      </c>
      <c r="FH29" s="98">
        <v>0</v>
      </c>
      <c r="FI29" s="98">
        <v>0</v>
      </c>
      <c r="FJ29" s="98">
        <v>0</v>
      </c>
      <c r="FK29" s="98">
        <v>0</v>
      </c>
      <c r="FL29" s="98">
        <v>0</v>
      </c>
      <c r="FM29" s="98">
        <v>0</v>
      </c>
      <c r="FN29" s="98">
        <v>0</v>
      </c>
      <c r="FO29" s="98">
        <v>0</v>
      </c>
      <c r="FP29" s="98">
        <v>0</v>
      </c>
      <c r="FQ29" s="98">
        <v>0</v>
      </c>
      <c r="FR29" s="98">
        <v>0</v>
      </c>
      <c r="FS29" s="98">
        <v>0</v>
      </c>
      <c r="FT29" s="98">
        <v>0</v>
      </c>
      <c r="FU29" s="98">
        <v>0</v>
      </c>
      <c r="FV29" s="98">
        <v>-7968</v>
      </c>
      <c r="FW29" s="98">
        <v>0</v>
      </c>
      <c r="FX29" s="98">
        <v>0</v>
      </c>
      <c r="FY29" s="98">
        <v>0</v>
      </c>
      <c r="FZ29" s="98">
        <v>0</v>
      </c>
      <c r="GA29" s="98">
        <v>-7968</v>
      </c>
    </row>
    <row r="30" spans="1:183" ht="15">
      <c r="A30" s="126" t="s">
        <v>474</v>
      </c>
      <c r="B30" s="98">
        <v>53110</v>
      </c>
      <c r="C30" s="98">
        <v>201112</v>
      </c>
      <c r="D30" s="98">
        <v>65817</v>
      </c>
      <c r="E30" s="98">
        <v>-10672</v>
      </c>
      <c r="F30" s="98">
        <v>0</v>
      </c>
      <c r="G30" s="98">
        <v>0</v>
      </c>
      <c r="H30" s="98">
        <v>55145</v>
      </c>
      <c r="I30" s="98">
        <v>457</v>
      </c>
      <c r="J30" s="98">
        <v>-17093</v>
      </c>
      <c r="K30" s="98">
        <v>0</v>
      </c>
      <c r="L30" s="98">
        <v>-7067</v>
      </c>
      <c r="M30" s="98">
        <v>-1788</v>
      </c>
      <c r="N30" s="98">
        <v>-25948</v>
      </c>
      <c r="O30" s="98">
        <v>0</v>
      </c>
      <c r="P30" s="98">
        <v>-5000</v>
      </c>
      <c r="Q30" s="98">
        <v>-2354</v>
      </c>
      <c r="R30" s="98">
        <v>-8192</v>
      </c>
      <c r="S30" s="98">
        <v>0</v>
      </c>
      <c r="T30" s="98">
        <v>0</v>
      </c>
      <c r="U30" s="98">
        <v>-10546</v>
      </c>
      <c r="V30" s="98">
        <v>14108</v>
      </c>
      <c r="W30" s="98">
        <v>0</v>
      </c>
      <c r="X30" s="98">
        <v>0</v>
      </c>
      <c r="Y30" s="98">
        <v>0</v>
      </c>
      <c r="Z30" s="98">
        <v>1089</v>
      </c>
      <c r="AA30" s="98">
        <v>16</v>
      </c>
      <c r="AB30" s="98">
        <v>0</v>
      </c>
      <c r="AC30" s="98">
        <v>-153</v>
      </c>
      <c r="AD30" s="98">
        <v>952</v>
      </c>
      <c r="AE30" s="98">
        <v>-458</v>
      </c>
      <c r="AF30" s="98">
        <v>494</v>
      </c>
      <c r="AG30" s="98">
        <v>1563</v>
      </c>
      <c r="AH30" s="98">
        <v>0</v>
      </c>
      <c r="AI30" s="98">
        <v>0</v>
      </c>
      <c r="AJ30" s="98">
        <v>16165</v>
      </c>
      <c r="AK30" s="98">
        <v>-4214</v>
      </c>
      <c r="AL30" s="98">
        <v>11951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66202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66202</v>
      </c>
      <c r="BF30" s="98">
        <v>0</v>
      </c>
      <c r="BG30" s="98">
        <v>66202</v>
      </c>
      <c r="BH30" s="98">
        <v>0</v>
      </c>
      <c r="BI30" s="98">
        <v>0</v>
      </c>
      <c r="BJ30" s="98">
        <v>0</v>
      </c>
      <c r="BK30" s="98">
        <v>0</v>
      </c>
      <c r="BL30" s="98">
        <v>1530</v>
      </c>
      <c r="BM30" s="98">
        <v>0</v>
      </c>
      <c r="BN30" s="98">
        <v>1530</v>
      </c>
      <c r="BO30" s="98">
        <v>0</v>
      </c>
      <c r="BP30" s="98">
        <v>8540</v>
      </c>
      <c r="BQ30" s="98">
        <v>0</v>
      </c>
      <c r="BR30" s="98">
        <v>1005</v>
      </c>
      <c r="BS30" s="98">
        <v>11075</v>
      </c>
      <c r="BT30" s="98">
        <v>0</v>
      </c>
      <c r="BU30" s="98">
        <v>0</v>
      </c>
      <c r="BV30" s="98">
        <v>0</v>
      </c>
      <c r="BW30" s="98">
        <v>6513</v>
      </c>
      <c r="BX30" s="98">
        <v>0</v>
      </c>
      <c r="BY30" s="98">
        <v>6513</v>
      </c>
      <c r="BZ30" s="98">
        <v>1828</v>
      </c>
      <c r="CA30" s="98">
        <v>131</v>
      </c>
      <c r="CB30" s="98">
        <v>1959</v>
      </c>
      <c r="CC30" s="98">
        <v>85749</v>
      </c>
      <c r="CD30" s="98">
        <v>25000</v>
      </c>
      <c r="CE30" s="98">
        <v>0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  <c r="CO30" s="98">
        <v>0</v>
      </c>
      <c r="CP30" s="98">
        <v>20965</v>
      </c>
      <c r="CQ30" s="98">
        <v>45965</v>
      </c>
      <c r="CR30" s="98">
        <v>0</v>
      </c>
      <c r="CS30" s="98">
        <v>0</v>
      </c>
      <c r="CT30" s="98">
        <v>0</v>
      </c>
      <c r="CU30" s="98">
        <v>34869</v>
      </c>
      <c r="CV30" s="98">
        <v>0</v>
      </c>
      <c r="CW30" s="98">
        <v>0</v>
      </c>
      <c r="CX30" s="98">
        <v>34869</v>
      </c>
      <c r="CY30" s="98">
        <v>0</v>
      </c>
      <c r="CZ30" s="98">
        <v>1951</v>
      </c>
      <c r="DA30" s="98">
        <v>0</v>
      </c>
      <c r="DB30" s="98">
        <v>1951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98">
        <v>0</v>
      </c>
      <c r="DJ30" s="98">
        <v>271</v>
      </c>
      <c r="DK30" s="98">
        <v>0</v>
      </c>
      <c r="DL30" s="98">
        <v>0</v>
      </c>
      <c r="DM30" s="98">
        <v>0</v>
      </c>
      <c r="DN30" s="98">
        <v>2693</v>
      </c>
      <c r="DO30" s="98">
        <v>2964</v>
      </c>
      <c r="DP30" s="98">
        <v>0</v>
      </c>
      <c r="DQ30" s="98">
        <v>85749</v>
      </c>
      <c r="DR30" s="98">
        <v>0</v>
      </c>
      <c r="DS30" s="98">
        <v>0</v>
      </c>
      <c r="DT30" s="98">
        <v>0</v>
      </c>
      <c r="DU30" s="98">
        <v>0</v>
      </c>
      <c r="DV30" s="98">
        <v>13456</v>
      </c>
      <c r="DW30" s="98">
        <v>28101</v>
      </c>
      <c r="DX30" s="98">
        <v>0</v>
      </c>
      <c r="DY30" s="98">
        <v>0</v>
      </c>
      <c r="DZ30" s="98">
        <v>41557</v>
      </c>
      <c r="EA30" s="98">
        <v>0</v>
      </c>
      <c r="EB30" s="98">
        <v>0</v>
      </c>
      <c r="EC30" s="98">
        <v>0</v>
      </c>
      <c r="ED30" s="98">
        <v>0</v>
      </c>
      <c r="EE30" s="98">
        <v>0</v>
      </c>
      <c r="EF30" s="98">
        <v>0</v>
      </c>
      <c r="EG30" s="98">
        <v>0</v>
      </c>
      <c r="EH30" s="98">
        <v>0</v>
      </c>
      <c r="EI30" s="98">
        <v>0</v>
      </c>
      <c r="EJ30" s="98">
        <v>0</v>
      </c>
      <c r="EK30" s="98">
        <v>0</v>
      </c>
      <c r="EL30" s="98">
        <v>0</v>
      </c>
      <c r="EM30" s="98">
        <v>0</v>
      </c>
      <c r="EN30" s="98">
        <v>16576</v>
      </c>
      <c r="EO30" s="98">
        <v>0</v>
      </c>
      <c r="EP30" s="98">
        <v>0</v>
      </c>
      <c r="EQ30" s="98">
        <v>58133</v>
      </c>
      <c r="ER30" s="98">
        <v>7684</v>
      </c>
      <c r="ES30" s="98">
        <v>0</v>
      </c>
      <c r="ET30" s="98">
        <v>0</v>
      </c>
      <c r="EU30" s="98">
        <v>7684</v>
      </c>
      <c r="EV30" s="98">
        <v>65817</v>
      </c>
      <c r="EW30" s="98">
        <v>0</v>
      </c>
      <c r="EX30" s="98">
        <v>0</v>
      </c>
      <c r="EY30" s="98">
        <v>0</v>
      </c>
      <c r="EZ30" s="98">
        <v>0</v>
      </c>
      <c r="FA30" s="98">
        <v>-6733</v>
      </c>
      <c r="FB30" s="98">
        <v>-7247</v>
      </c>
      <c r="FC30" s="98">
        <v>0</v>
      </c>
      <c r="FD30" s="98">
        <v>0</v>
      </c>
      <c r="FE30" s="98">
        <v>-13980</v>
      </c>
      <c r="FF30" s="98">
        <v>0</v>
      </c>
      <c r="FG30" s="98">
        <v>0</v>
      </c>
      <c r="FH30" s="98">
        <v>0</v>
      </c>
      <c r="FI30" s="98">
        <v>0</v>
      </c>
      <c r="FJ30" s="98">
        <v>0</v>
      </c>
      <c r="FK30" s="98">
        <v>0</v>
      </c>
      <c r="FL30" s="98">
        <v>0</v>
      </c>
      <c r="FM30" s="98">
        <v>0</v>
      </c>
      <c r="FN30" s="98">
        <v>0</v>
      </c>
      <c r="FO30" s="98">
        <v>0</v>
      </c>
      <c r="FP30" s="98">
        <v>0</v>
      </c>
      <c r="FQ30" s="98">
        <v>0</v>
      </c>
      <c r="FR30" s="98">
        <v>0</v>
      </c>
      <c r="FS30" s="98">
        <v>-7216</v>
      </c>
      <c r="FT30" s="98">
        <v>0</v>
      </c>
      <c r="FU30" s="98">
        <v>0</v>
      </c>
      <c r="FV30" s="98">
        <v>-21196</v>
      </c>
      <c r="FW30" s="98">
        <v>-2964</v>
      </c>
      <c r="FX30" s="98">
        <v>0</v>
      </c>
      <c r="FY30" s="98">
        <v>0</v>
      </c>
      <c r="FZ30" s="98">
        <v>-2964</v>
      </c>
      <c r="GA30" s="98">
        <v>-24160</v>
      </c>
    </row>
    <row r="31" spans="1:183" ht="15">
      <c r="A31" s="126" t="s">
        <v>475</v>
      </c>
      <c r="B31" s="98">
        <v>53063</v>
      </c>
      <c r="C31" s="98">
        <v>201112</v>
      </c>
      <c r="D31" s="98">
        <v>-4</v>
      </c>
      <c r="E31" s="98">
        <v>0</v>
      </c>
      <c r="F31" s="98">
        <v>6153</v>
      </c>
      <c r="G31" s="98">
        <v>0</v>
      </c>
      <c r="H31" s="98">
        <v>6149</v>
      </c>
      <c r="I31" s="98">
        <v>111</v>
      </c>
      <c r="J31" s="98">
        <v>-5897</v>
      </c>
      <c r="K31" s="98">
        <v>0</v>
      </c>
      <c r="L31" s="98">
        <v>-898</v>
      </c>
      <c r="M31" s="98">
        <v>0</v>
      </c>
      <c r="N31" s="98">
        <v>-6795</v>
      </c>
      <c r="O31" s="98">
        <v>0</v>
      </c>
      <c r="P31" s="98">
        <v>0</v>
      </c>
      <c r="Q31" s="98">
        <v>-461</v>
      </c>
      <c r="R31" s="98">
        <v>-564</v>
      </c>
      <c r="S31" s="98">
        <v>0</v>
      </c>
      <c r="T31" s="98">
        <v>0</v>
      </c>
      <c r="U31" s="98">
        <v>-1025</v>
      </c>
      <c r="V31" s="98">
        <v>-1560</v>
      </c>
      <c r="W31" s="98">
        <v>0</v>
      </c>
      <c r="X31" s="98">
        <v>0</v>
      </c>
      <c r="Y31" s="98">
        <v>0</v>
      </c>
      <c r="Z31" s="98">
        <v>446</v>
      </c>
      <c r="AA31" s="98">
        <v>42</v>
      </c>
      <c r="AB31" s="98">
        <v>0</v>
      </c>
      <c r="AC31" s="98">
        <v>-2</v>
      </c>
      <c r="AD31" s="98">
        <v>486</v>
      </c>
      <c r="AE31" s="98">
        <v>-111</v>
      </c>
      <c r="AF31" s="98">
        <v>375</v>
      </c>
      <c r="AG31" s="98">
        <v>0</v>
      </c>
      <c r="AH31" s="98">
        <v>0</v>
      </c>
      <c r="AI31" s="98">
        <v>0</v>
      </c>
      <c r="AJ31" s="98">
        <v>-1185</v>
      </c>
      <c r="AK31" s="98">
        <v>296</v>
      </c>
      <c r="AL31" s="98">
        <v>-889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10077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10077</v>
      </c>
      <c r="BF31" s="98">
        <v>0</v>
      </c>
      <c r="BG31" s="98">
        <v>10077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370</v>
      </c>
      <c r="BW31" s="98">
        <v>9781</v>
      </c>
      <c r="BX31" s="98">
        <v>0</v>
      </c>
      <c r="BY31" s="98">
        <v>10151</v>
      </c>
      <c r="BZ31" s="98">
        <v>291</v>
      </c>
      <c r="CA31" s="98">
        <v>0</v>
      </c>
      <c r="CB31" s="98">
        <v>291</v>
      </c>
      <c r="CC31" s="98">
        <v>20519</v>
      </c>
      <c r="CD31" s="98">
        <v>10000</v>
      </c>
      <c r="CE31" s="98">
        <v>0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  <c r="CO31" s="98">
        <v>0</v>
      </c>
      <c r="CP31" s="98">
        <v>4963</v>
      </c>
      <c r="CQ31" s="98">
        <v>14963</v>
      </c>
      <c r="CR31" s="98">
        <v>0</v>
      </c>
      <c r="CS31" s="98">
        <v>0</v>
      </c>
      <c r="CT31" s="98">
        <v>3026</v>
      </c>
      <c r="CU31" s="98">
        <v>2193</v>
      </c>
      <c r="CV31" s="98">
        <v>0</v>
      </c>
      <c r="CW31" s="98">
        <v>0</v>
      </c>
      <c r="CX31" s="98">
        <v>5219</v>
      </c>
      <c r="CY31" s="98">
        <v>0</v>
      </c>
      <c r="CZ31" s="98">
        <v>0</v>
      </c>
      <c r="DA31" s="98">
        <v>0</v>
      </c>
      <c r="DB31" s="98">
        <v>0</v>
      </c>
      <c r="DC31" s="98">
        <v>0</v>
      </c>
      <c r="DD31" s="98">
        <v>0</v>
      </c>
      <c r="DE31" s="98">
        <v>0</v>
      </c>
      <c r="DF31" s="98">
        <v>0</v>
      </c>
      <c r="DG31" s="98">
        <v>0</v>
      </c>
      <c r="DH31" s="98">
        <v>0</v>
      </c>
      <c r="DI31" s="98">
        <v>0</v>
      </c>
      <c r="DJ31" s="98">
        <v>268</v>
      </c>
      <c r="DK31" s="98">
        <v>0</v>
      </c>
      <c r="DL31" s="98">
        <v>0</v>
      </c>
      <c r="DM31" s="98">
        <v>0</v>
      </c>
      <c r="DN31" s="98">
        <v>69</v>
      </c>
      <c r="DO31" s="98">
        <v>337</v>
      </c>
      <c r="DP31" s="98">
        <v>0</v>
      </c>
      <c r="DQ31" s="98">
        <v>20519</v>
      </c>
      <c r="DR31" s="98">
        <v>0</v>
      </c>
      <c r="DS31" s="98">
        <v>0</v>
      </c>
      <c r="DT31" s="98">
        <v>0</v>
      </c>
      <c r="DU31" s="98">
        <v>0</v>
      </c>
      <c r="DV31" s="98">
        <v>0</v>
      </c>
      <c r="DW31" s="98">
        <v>0</v>
      </c>
      <c r="DX31" s="98">
        <v>0</v>
      </c>
      <c r="DY31" s="98">
        <v>0</v>
      </c>
      <c r="DZ31" s="98">
        <v>0</v>
      </c>
      <c r="EA31" s="98">
        <v>0</v>
      </c>
      <c r="EB31" s="98">
        <v>0</v>
      </c>
      <c r="EC31" s="98">
        <v>0</v>
      </c>
      <c r="ED31" s="98">
        <v>0</v>
      </c>
      <c r="EE31" s="98">
        <v>0</v>
      </c>
      <c r="EF31" s="98">
        <v>0</v>
      </c>
      <c r="EG31" s="98">
        <v>0</v>
      </c>
      <c r="EH31" s="98">
        <v>0</v>
      </c>
      <c r="EI31" s="98">
        <v>0</v>
      </c>
      <c r="EJ31" s="98">
        <v>0</v>
      </c>
      <c r="EK31" s="98">
        <v>0</v>
      </c>
      <c r="EL31" s="98">
        <v>0</v>
      </c>
      <c r="EM31" s="98">
        <v>0</v>
      </c>
      <c r="EN31" s="98">
        <v>0</v>
      </c>
      <c r="EO31" s="98">
        <v>0</v>
      </c>
      <c r="EP31" s="98">
        <v>0</v>
      </c>
      <c r="EQ31" s="98">
        <v>0</v>
      </c>
      <c r="ER31" s="98">
        <v>6149</v>
      </c>
      <c r="ES31" s="98">
        <v>0</v>
      </c>
      <c r="ET31" s="98">
        <v>0</v>
      </c>
      <c r="EU31" s="98">
        <v>6149</v>
      </c>
      <c r="EV31" s="98">
        <v>6149</v>
      </c>
      <c r="EW31" s="98">
        <v>0</v>
      </c>
      <c r="EX31" s="98">
        <v>0</v>
      </c>
      <c r="EY31" s="98">
        <v>0</v>
      </c>
      <c r="EZ31" s="98">
        <v>0</v>
      </c>
      <c r="FA31" s="98">
        <v>0</v>
      </c>
      <c r="FB31" s="98">
        <v>0</v>
      </c>
      <c r="FC31" s="98">
        <v>0</v>
      </c>
      <c r="FD31" s="98">
        <v>0</v>
      </c>
      <c r="FE31" s="98">
        <v>0</v>
      </c>
      <c r="FF31" s="98">
        <v>0</v>
      </c>
      <c r="FG31" s="98">
        <v>0</v>
      </c>
      <c r="FH31" s="98">
        <v>0</v>
      </c>
      <c r="FI31" s="98">
        <v>0</v>
      </c>
      <c r="FJ31" s="98">
        <v>0</v>
      </c>
      <c r="FK31" s="98">
        <v>0</v>
      </c>
      <c r="FL31" s="98">
        <v>0</v>
      </c>
      <c r="FM31" s="98">
        <v>0</v>
      </c>
      <c r="FN31" s="98">
        <v>0</v>
      </c>
      <c r="FO31" s="98">
        <v>0</v>
      </c>
      <c r="FP31" s="98">
        <v>0</v>
      </c>
      <c r="FQ31" s="98">
        <v>0</v>
      </c>
      <c r="FR31" s="98">
        <v>0</v>
      </c>
      <c r="FS31" s="98">
        <v>0</v>
      </c>
      <c r="FT31" s="98">
        <v>0</v>
      </c>
      <c r="FU31" s="98">
        <v>0</v>
      </c>
      <c r="FV31" s="98">
        <v>0</v>
      </c>
      <c r="FW31" s="98">
        <v>-6795</v>
      </c>
      <c r="FX31" s="98">
        <v>0</v>
      </c>
      <c r="FY31" s="98">
        <v>0</v>
      </c>
      <c r="FZ31" s="98">
        <v>-6795</v>
      </c>
      <c r="GA31" s="98">
        <v>-6795</v>
      </c>
    </row>
    <row r="32" spans="1:183" ht="15">
      <c r="A32" s="126" t="s">
        <v>476</v>
      </c>
      <c r="B32" s="98">
        <v>53103</v>
      </c>
      <c r="C32" s="98">
        <v>201112</v>
      </c>
      <c r="D32" s="98">
        <v>130938</v>
      </c>
      <c r="E32" s="98">
        <v>-59900</v>
      </c>
      <c r="F32" s="98">
        <v>5247</v>
      </c>
      <c r="G32" s="98">
        <v>-9620</v>
      </c>
      <c r="H32" s="98">
        <v>66665</v>
      </c>
      <c r="I32" s="98">
        <v>753</v>
      </c>
      <c r="J32" s="98">
        <v>-122398</v>
      </c>
      <c r="K32" s="98">
        <v>72051</v>
      </c>
      <c r="L32" s="98">
        <v>-7846</v>
      </c>
      <c r="M32" s="98">
        <v>-2716</v>
      </c>
      <c r="N32" s="98">
        <v>-60909</v>
      </c>
      <c r="O32" s="98">
        <v>0</v>
      </c>
      <c r="P32" s="98">
        <v>0</v>
      </c>
      <c r="Q32" s="98">
        <v>-15755</v>
      </c>
      <c r="R32" s="98">
        <v>-13917</v>
      </c>
      <c r="S32" s="98">
        <v>0</v>
      </c>
      <c r="T32" s="98">
        <v>6259</v>
      </c>
      <c r="U32" s="98">
        <v>-23413</v>
      </c>
      <c r="V32" s="98">
        <v>-16904</v>
      </c>
      <c r="W32" s="98">
        <v>3515</v>
      </c>
      <c r="X32" s="98">
        <v>0</v>
      </c>
      <c r="Y32" s="98">
        <v>0</v>
      </c>
      <c r="Z32" s="98">
        <v>3175</v>
      </c>
      <c r="AA32" s="98">
        <v>1675</v>
      </c>
      <c r="AB32" s="98">
        <v>-2202</v>
      </c>
      <c r="AC32" s="98">
        <v>0</v>
      </c>
      <c r="AD32" s="98">
        <v>6163</v>
      </c>
      <c r="AE32" s="98">
        <v>-753</v>
      </c>
      <c r="AF32" s="98">
        <v>5410</v>
      </c>
      <c r="AG32" s="98">
        <v>14</v>
      </c>
      <c r="AH32" s="98">
        <v>0</v>
      </c>
      <c r="AI32" s="98">
        <v>0</v>
      </c>
      <c r="AJ32" s="98">
        <v>-11480</v>
      </c>
      <c r="AK32" s="98">
        <v>2436</v>
      </c>
      <c r="AL32" s="98">
        <v>-9044</v>
      </c>
      <c r="AM32" s="98">
        <v>1060</v>
      </c>
      <c r="AN32" s="98">
        <v>1124</v>
      </c>
      <c r="AO32" s="98">
        <v>0</v>
      </c>
      <c r="AP32" s="98">
        <v>1124</v>
      </c>
      <c r="AQ32" s="98">
        <v>0</v>
      </c>
      <c r="AR32" s="98">
        <v>13360</v>
      </c>
      <c r="AS32" s="98">
        <v>0</v>
      </c>
      <c r="AT32" s="98">
        <v>0</v>
      </c>
      <c r="AU32" s="98">
        <v>0</v>
      </c>
      <c r="AV32" s="98">
        <v>13360</v>
      </c>
      <c r="AW32" s="98">
        <v>10</v>
      </c>
      <c r="AX32" s="98">
        <v>33264</v>
      </c>
      <c r="AY32" s="98">
        <v>8735</v>
      </c>
      <c r="AZ32" s="98">
        <v>0</v>
      </c>
      <c r="BA32" s="98">
        <v>0</v>
      </c>
      <c r="BB32" s="98">
        <v>0</v>
      </c>
      <c r="BC32" s="98">
        <v>55176</v>
      </c>
      <c r="BD32" s="98">
        <v>0</v>
      </c>
      <c r="BE32" s="98">
        <v>97185</v>
      </c>
      <c r="BF32" s="98">
        <v>0</v>
      </c>
      <c r="BG32" s="98">
        <v>110545</v>
      </c>
      <c r="BH32" s="98">
        <v>21883</v>
      </c>
      <c r="BI32" s="98">
        <v>55622</v>
      </c>
      <c r="BJ32" s="98">
        <v>405</v>
      </c>
      <c r="BK32" s="98">
        <v>77910</v>
      </c>
      <c r="BL32" s="98">
        <v>7647</v>
      </c>
      <c r="BM32" s="98">
        <v>0</v>
      </c>
      <c r="BN32" s="98">
        <v>7647</v>
      </c>
      <c r="BO32" s="98">
        <v>2217</v>
      </c>
      <c r="BP32" s="98">
        <v>4208</v>
      </c>
      <c r="BQ32" s="98">
        <v>0</v>
      </c>
      <c r="BR32" s="98">
        <v>313</v>
      </c>
      <c r="BS32" s="98">
        <v>92295</v>
      </c>
      <c r="BT32" s="98">
        <v>0</v>
      </c>
      <c r="BU32" s="98">
        <v>0</v>
      </c>
      <c r="BV32" s="98">
        <v>3613</v>
      </c>
      <c r="BW32" s="98">
        <v>15</v>
      </c>
      <c r="BX32" s="98">
        <v>0</v>
      </c>
      <c r="BY32" s="98">
        <v>3628</v>
      </c>
      <c r="BZ32" s="98">
        <v>715</v>
      </c>
      <c r="CA32" s="98">
        <v>349</v>
      </c>
      <c r="CB32" s="98">
        <v>1064</v>
      </c>
      <c r="CC32" s="98">
        <v>209716</v>
      </c>
      <c r="CD32" s="98">
        <v>27000</v>
      </c>
      <c r="CE32" s="98">
        <v>0</v>
      </c>
      <c r="CF32" s="98">
        <v>5233</v>
      </c>
      <c r="CG32" s="98">
        <v>0</v>
      </c>
      <c r="CH32" s="98">
        <v>-3013</v>
      </c>
      <c r="CI32" s="98">
        <v>0</v>
      </c>
      <c r="CJ32" s="98">
        <v>2220</v>
      </c>
      <c r="CK32" s="98">
        <v>0</v>
      </c>
      <c r="CL32" s="98">
        <v>0</v>
      </c>
      <c r="CM32" s="98">
        <v>0</v>
      </c>
      <c r="CN32" s="98">
        <v>0</v>
      </c>
      <c r="CO32" s="98">
        <v>0</v>
      </c>
      <c r="CP32" s="98">
        <v>-12559</v>
      </c>
      <c r="CQ32" s="98">
        <v>16661</v>
      </c>
      <c r="CR32" s="98">
        <v>0</v>
      </c>
      <c r="CS32" s="98">
        <v>14578</v>
      </c>
      <c r="CT32" s="98">
        <v>48572</v>
      </c>
      <c r="CU32" s="98">
        <v>88887</v>
      </c>
      <c r="CV32" s="98">
        <v>0</v>
      </c>
      <c r="CW32" s="98">
        <v>0</v>
      </c>
      <c r="CX32" s="98">
        <v>137459</v>
      </c>
      <c r="CY32" s="98">
        <v>0</v>
      </c>
      <c r="CZ32" s="98">
        <v>0</v>
      </c>
      <c r="DA32" s="98">
        <v>0</v>
      </c>
      <c r="DB32" s="98">
        <v>0</v>
      </c>
      <c r="DC32" s="98">
        <v>28588</v>
      </c>
      <c r="DD32" s="98">
        <v>850</v>
      </c>
      <c r="DE32" s="98">
        <v>4877</v>
      </c>
      <c r="DF32" s="98">
        <v>0</v>
      </c>
      <c r="DG32" s="98">
        <v>0</v>
      </c>
      <c r="DH32" s="98">
        <v>0</v>
      </c>
      <c r="DI32" s="98">
        <v>2029</v>
      </c>
      <c r="DJ32" s="98">
        <v>0</v>
      </c>
      <c r="DK32" s="98">
        <v>0</v>
      </c>
      <c r="DL32" s="98">
        <v>0</v>
      </c>
      <c r="DM32" s="98">
        <v>0</v>
      </c>
      <c r="DN32" s="98">
        <v>4674</v>
      </c>
      <c r="DO32" s="98">
        <v>12430</v>
      </c>
      <c r="DP32" s="98">
        <v>0</v>
      </c>
      <c r="DQ32" s="98">
        <v>209716</v>
      </c>
      <c r="DR32" s="98">
        <v>2014</v>
      </c>
      <c r="DS32" s="98">
        <v>691</v>
      </c>
      <c r="DT32" s="98">
        <v>0</v>
      </c>
      <c r="DU32" s="98">
        <v>1209</v>
      </c>
      <c r="DV32" s="98">
        <v>1844</v>
      </c>
      <c r="DW32" s="98">
        <v>0</v>
      </c>
      <c r="DX32" s="98">
        <v>0</v>
      </c>
      <c r="DY32" s="98">
        <v>0</v>
      </c>
      <c r="DZ32" s="98">
        <v>5758</v>
      </c>
      <c r="EA32" s="98">
        <v>11052</v>
      </c>
      <c r="EB32" s="98">
        <v>5864</v>
      </c>
      <c r="EC32" s="98">
        <v>487</v>
      </c>
      <c r="ED32" s="98">
        <v>0</v>
      </c>
      <c r="EE32" s="98">
        <v>1511</v>
      </c>
      <c r="EF32" s="98">
        <v>18914</v>
      </c>
      <c r="EG32" s="98">
        <v>0</v>
      </c>
      <c r="EH32" s="98">
        <v>10829</v>
      </c>
      <c r="EI32" s="98">
        <v>0</v>
      </c>
      <c r="EJ32" s="98">
        <v>10829</v>
      </c>
      <c r="EK32" s="98">
        <v>30540</v>
      </c>
      <c r="EL32" s="98">
        <v>70061</v>
      </c>
      <c r="EM32" s="98">
        <v>100601</v>
      </c>
      <c r="EN32" s="98">
        <v>0</v>
      </c>
      <c r="EO32" s="98">
        <v>0</v>
      </c>
      <c r="EP32" s="98">
        <v>83</v>
      </c>
      <c r="EQ32" s="98">
        <v>136185</v>
      </c>
      <c r="ER32" s="98">
        <v>0</v>
      </c>
      <c r="ES32" s="98">
        <v>0</v>
      </c>
      <c r="ET32" s="98">
        <v>0</v>
      </c>
      <c r="EU32" s="98">
        <v>0</v>
      </c>
      <c r="EV32" s="98">
        <v>136185</v>
      </c>
      <c r="EW32" s="98">
        <v>-1698</v>
      </c>
      <c r="EX32" s="98">
        <v>-593</v>
      </c>
      <c r="EY32" s="98">
        <v>0</v>
      </c>
      <c r="EZ32" s="98">
        <v>-854</v>
      </c>
      <c r="FA32" s="98">
        <v>-973</v>
      </c>
      <c r="FB32" s="98">
        <v>0</v>
      </c>
      <c r="FC32" s="98">
        <v>0</v>
      </c>
      <c r="FD32" s="98">
        <v>0</v>
      </c>
      <c r="FE32" s="98">
        <v>-4118</v>
      </c>
      <c r="FF32" s="98">
        <v>-17153</v>
      </c>
      <c r="FG32" s="98">
        <v>-5892</v>
      </c>
      <c r="FH32" s="98">
        <v>-1028</v>
      </c>
      <c r="FI32" s="98">
        <v>0</v>
      </c>
      <c r="FJ32" s="98">
        <v>-1275</v>
      </c>
      <c r="FK32" s="98">
        <v>-25348</v>
      </c>
      <c r="FL32" s="98">
        <v>0</v>
      </c>
      <c r="FM32" s="98">
        <v>-6740</v>
      </c>
      <c r="FN32" s="98">
        <v>0</v>
      </c>
      <c r="FO32" s="98">
        <v>-6740</v>
      </c>
      <c r="FP32" s="98">
        <v>-52355</v>
      </c>
      <c r="FQ32" s="98">
        <v>-41955</v>
      </c>
      <c r="FR32" s="98">
        <v>-94310</v>
      </c>
      <c r="FS32" s="98">
        <v>0</v>
      </c>
      <c r="FT32" s="98">
        <v>0</v>
      </c>
      <c r="FU32" s="98">
        <v>272</v>
      </c>
      <c r="FV32" s="98">
        <v>-130244</v>
      </c>
      <c r="FW32" s="98">
        <v>0</v>
      </c>
      <c r="FX32" s="98">
        <v>0</v>
      </c>
      <c r="FY32" s="98">
        <v>0</v>
      </c>
      <c r="FZ32" s="98">
        <v>0</v>
      </c>
      <c r="GA32" s="98">
        <v>-130244</v>
      </c>
    </row>
    <row r="33" spans="1:183" ht="15">
      <c r="A33" s="126" t="s">
        <v>477</v>
      </c>
      <c r="B33" s="98">
        <v>50149</v>
      </c>
      <c r="C33" s="98">
        <v>201112</v>
      </c>
      <c r="D33" s="98">
        <v>518970</v>
      </c>
      <c r="E33" s="98">
        <v>-189841</v>
      </c>
      <c r="F33" s="98">
        <v>-16751</v>
      </c>
      <c r="G33" s="98">
        <v>12171</v>
      </c>
      <c r="H33" s="98">
        <v>324549</v>
      </c>
      <c r="I33" s="98">
        <v>2512</v>
      </c>
      <c r="J33" s="98">
        <v>-301081</v>
      </c>
      <c r="K33" s="98">
        <v>102837</v>
      </c>
      <c r="L33" s="98">
        <v>-13561</v>
      </c>
      <c r="M33" s="98">
        <v>-2169</v>
      </c>
      <c r="N33" s="98">
        <v>-213974</v>
      </c>
      <c r="O33" s="98">
        <v>0</v>
      </c>
      <c r="P33" s="98">
        <v>-1667</v>
      </c>
      <c r="Q33" s="98">
        <v>-97900</v>
      </c>
      <c r="R33" s="98">
        <v>-93454</v>
      </c>
      <c r="S33" s="98">
        <v>5155</v>
      </c>
      <c r="T33" s="98">
        <v>52167</v>
      </c>
      <c r="U33" s="98">
        <v>-134032</v>
      </c>
      <c r="V33" s="98">
        <v>-22612</v>
      </c>
      <c r="W33" s="98">
        <v>7525</v>
      </c>
      <c r="X33" s="98">
        <v>714</v>
      </c>
      <c r="Y33" s="98">
        <v>1744</v>
      </c>
      <c r="Z33" s="98">
        <v>6584</v>
      </c>
      <c r="AA33" s="98">
        <v>5111</v>
      </c>
      <c r="AB33" s="98">
        <v>0</v>
      </c>
      <c r="AC33" s="98">
        <v>-157</v>
      </c>
      <c r="AD33" s="98">
        <v>21521</v>
      </c>
      <c r="AE33" s="98">
        <v>-2512</v>
      </c>
      <c r="AF33" s="98">
        <v>19009</v>
      </c>
      <c r="AG33" s="98">
        <v>5223</v>
      </c>
      <c r="AH33" s="98">
        <v>-3863</v>
      </c>
      <c r="AI33" s="98">
        <v>0</v>
      </c>
      <c r="AJ33" s="98">
        <v>-2243</v>
      </c>
      <c r="AK33" s="98">
        <v>2180</v>
      </c>
      <c r="AL33" s="98">
        <v>-63</v>
      </c>
      <c r="AM33" s="98">
        <v>21515</v>
      </c>
      <c r="AN33" s="98">
        <v>4867</v>
      </c>
      <c r="AO33" s="98">
        <v>93433</v>
      </c>
      <c r="AP33" s="98">
        <v>98300</v>
      </c>
      <c r="AQ33" s="98">
        <v>0</v>
      </c>
      <c r="AR33" s="98">
        <v>53129</v>
      </c>
      <c r="AS33" s="98">
        <v>0</v>
      </c>
      <c r="AT33" s="98">
        <v>6196</v>
      </c>
      <c r="AU33" s="98">
        <v>0</v>
      </c>
      <c r="AV33" s="98">
        <v>59325</v>
      </c>
      <c r="AW33" s="98">
        <v>33</v>
      </c>
      <c r="AX33" s="98">
        <v>12062</v>
      </c>
      <c r="AY33" s="98">
        <v>245789</v>
      </c>
      <c r="AZ33" s="98">
        <v>0</v>
      </c>
      <c r="BA33" s="98">
        <v>0</v>
      </c>
      <c r="BB33" s="98">
        <v>0</v>
      </c>
      <c r="BC33" s="98">
        <v>0</v>
      </c>
      <c r="BD33" s="98">
        <v>0</v>
      </c>
      <c r="BE33" s="98">
        <v>257884</v>
      </c>
      <c r="BF33" s="98">
        <v>0</v>
      </c>
      <c r="BG33" s="98">
        <v>317209</v>
      </c>
      <c r="BH33" s="98">
        <v>57886</v>
      </c>
      <c r="BI33" s="98">
        <v>37840</v>
      </c>
      <c r="BJ33" s="98">
        <v>0</v>
      </c>
      <c r="BK33" s="98">
        <v>95726</v>
      </c>
      <c r="BL33" s="98">
        <v>35207</v>
      </c>
      <c r="BM33" s="98">
        <v>13249</v>
      </c>
      <c r="BN33" s="98">
        <v>48456</v>
      </c>
      <c r="BO33" s="98">
        <v>8</v>
      </c>
      <c r="BP33" s="98">
        <v>527</v>
      </c>
      <c r="BQ33" s="98">
        <v>0</v>
      </c>
      <c r="BR33" s="98">
        <v>6151</v>
      </c>
      <c r="BS33" s="98">
        <v>150868</v>
      </c>
      <c r="BT33" s="98">
        <v>0</v>
      </c>
      <c r="BU33" s="98">
        <v>647</v>
      </c>
      <c r="BV33" s="98">
        <v>4848</v>
      </c>
      <c r="BW33" s="98">
        <v>10900</v>
      </c>
      <c r="BX33" s="98">
        <v>305</v>
      </c>
      <c r="BY33" s="98">
        <v>16700</v>
      </c>
      <c r="BZ33" s="98">
        <v>2274</v>
      </c>
      <c r="CA33" s="98">
        <v>2872</v>
      </c>
      <c r="CB33" s="98">
        <v>5146</v>
      </c>
      <c r="CC33" s="98">
        <v>609738</v>
      </c>
      <c r="CD33" s="98">
        <v>10000</v>
      </c>
      <c r="CE33" s="98">
        <v>0</v>
      </c>
      <c r="CF33" s="98">
        <v>6741</v>
      </c>
      <c r="CG33" s="98">
        <v>0</v>
      </c>
      <c r="CH33" s="98">
        <v>0</v>
      </c>
      <c r="CI33" s="98">
        <v>0</v>
      </c>
      <c r="CJ33" s="98">
        <v>6741</v>
      </c>
      <c r="CK33" s="98">
        <v>115000</v>
      </c>
      <c r="CL33" s="98">
        <v>0</v>
      </c>
      <c r="CM33" s="98">
        <v>0</v>
      </c>
      <c r="CN33" s="98">
        <v>45798</v>
      </c>
      <c r="CO33" s="98">
        <v>160798</v>
      </c>
      <c r="CP33" s="98">
        <v>68500</v>
      </c>
      <c r="CQ33" s="98">
        <v>246039</v>
      </c>
      <c r="CR33" s="98">
        <v>5000</v>
      </c>
      <c r="CS33" s="98">
        <v>0</v>
      </c>
      <c r="CT33" s="98">
        <v>169010</v>
      </c>
      <c r="CU33" s="98">
        <v>108917</v>
      </c>
      <c r="CV33" s="98">
        <v>0</v>
      </c>
      <c r="CW33" s="98">
        <v>0</v>
      </c>
      <c r="CX33" s="98">
        <v>277927</v>
      </c>
      <c r="CY33" s="98">
        <v>0</v>
      </c>
      <c r="CZ33" s="98">
        <v>10002</v>
      </c>
      <c r="DA33" s="98">
        <v>0</v>
      </c>
      <c r="DB33" s="98">
        <v>10002</v>
      </c>
      <c r="DC33" s="98">
        <v>0</v>
      </c>
      <c r="DD33" s="98">
        <v>19480</v>
      </c>
      <c r="DE33" s="98">
        <v>8825</v>
      </c>
      <c r="DF33" s="98">
        <v>0</v>
      </c>
      <c r="DG33" s="98">
        <v>0</v>
      </c>
      <c r="DH33" s="98">
        <v>0</v>
      </c>
      <c r="DI33" s="98">
        <v>0</v>
      </c>
      <c r="DJ33" s="98">
        <v>47</v>
      </c>
      <c r="DK33" s="98">
        <v>0</v>
      </c>
      <c r="DL33" s="98">
        <v>0</v>
      </c>
      <c r="DM33" s="98">
        <v>0</v>
      </c>
      <c r="DN33" s="98">
        <v>47418</v>
      </c>
      <c r="DO33" s="98">
        <v>75770</v>
      </c>
      <c r="DP33" s="98">
        <v>0</v>
      </c>
      <c r="DQ33" s="98">
        <v>609738</v>
      </c>
      <c r="DR33" s="98">
        <v>0</v>
      </c>
      <c r="DS33" s="98">
        <v>0</v>
      </c>
      <c r="DT33" s="98">
        <v>0</v>
      </c>
      <c r="DU33" s="98">
        <v>0</v>
      </c>
      <c r="DV33" s="98">
        <v>11649</v>
      </c>
      <c r="DW33" s="98">
        <v>0</v>
      </c>
      <c r="DX33" s="98">
        <v>0</v>
      </c>
      <c r="DY33" s="98">
        <v>1049</v>
      </c>
      <c r="DZ33" s="98">
        <v>12698</v>
      </c>
      <c r="EA33" s="98">
        <v>0</v>
      </c>
      <c r="EB33" s="98">
        <v>0</v>
      </c>
      <c r="EC33" s="98">
        <v>0</v>
      </c>
      <c r="ED33" s="98">
        <v>0</v>
      </c>
      <c r="EE33" s="98">
        <v>185925</v>
      </c>
      <c r="EF33" s="98">
        <v>185925</v>
      </c>
      <c r="EG33" s="98">
        <v>0</v>
      </c>
      <c r="EH33" s="98">
        <v>303596</v>
      </c>
      <c r="EI33" s="98">
        <v>0</v>
      </c>
      <c r="EJ33" s="98">
        <v>303596</v>
      </c>
      <c r="EK33" s="98">
        <v>0</v>
      </c>
      <c r="EL33" s="98">
        <v>0</v>
      </c>
      <c r="EM33" s="98">
        <v>0</v>
      </c>
      <c r="EN33" s="98">
        <v>0</v>
      </c>
      <c r="EO33" s="98">
        <v>0</v>
      </c>
      <c r="EP33" s="98">
        <v>0</v>
      </c>
      <c r="EQ33" s="98">
        <v>502219</v>
      </c>
      <c r="ER33" s="98">
        <v>0</v>
      </c>
      <c r="ES33" s="98">
        <v>0</v>
      </c>
      <c r="ET33" s="98">
        <v>0</v>
      </c>
      <c r="EU33" s="98">
        <v>0</v>
      </c>
      <c r="EV33" s="98">
        <v>502219</v>
      </c>
      <c r="EW33" s="98">
        <v>0</v>
      </c>
      <c r="EX33" s="98">
        <v>0</v>
      </c>
      <c r="EY33" s="98">
        <v>0</v>
      </c>
      <c r="EZ33" s="98">
        <v>0</v>
      </c>
      <c r="FA33" s="98">
        <v>-9335</v>
      </c>
      <c r="FB33" s="98">
        <v>0</v>
      </c>
      <c r="FC33" s="98">
        <v>0</v>
      </c>
      <c r="FD33" s="98">
        <v>-11489</v>
      </c>
      <c r="FE33" s="98">
        <v>-20824</v>
      </c>
      <c r="FF33" s="98">
        <v>0</v>
      </c>
      <c r="FG33" s="98">
        <v>0</v>
      </c>
      <c r="FH33" s="98">
        <v>0</v>
      </c>
      <c r="FI33" s="98">
        <v>0</v>
      </c>
      <c r="FJ33" s="98">
        <v>-127619</v>
      </c>
      <c r="FK33" s="98">
        <v>-127619</v>
      </c>
      <c r="FL33" s="98">
        <v>0</v>
      </c>
      <c r="FM33" s="98">
        <v>-166199</v>
      </c>
      <c r="FN33" s="98">
        <v>0</v>
      </c>
      <c r="FO33" s="98">
        <v>-166199</v>
      </c>
      <c r="FP33" s="98">
        <v>0</v>
      </c>
      <c r="FQ33" s="98">
        <v>0</v>
      </c>
      <c r="FR33" s="98">
        <v>0</v>
      </c>
      <c r="FS33" s="98">
        <v>0</v>
      </c>
      <c r="FT33" s="98">
        <v>0</v>
      </c>
      <c r="FU33" s="98">
        <v>0</v>
      </c>
      <c r="FV33" s="98">
        <v>-314642</v>
      </c>
      <c r="FW33" s="98">
        <v>0</v>
      </c>
      <c r="FX33" s="98">
        <v>0</v>
      </c>
      <c r="FY33" s="98">
        <v>0</v>
      </c>
      <c r="FZ33" s="98">
        <v>0</v>
      </c>
      <c r="GA33" s="98">
        <v>-314642</v>
      </c>
    </row>
    <row r="34" spans="1:183" ht="15">
      <c r="A34" s="126" t="s">
        <v>478</v>
      </c>
      <c r="B34" s="98">
        <v>53097</v>
      </c>
      <c r="C34" s="98">
        <v>201112</v>
      </c>
      <c r="D34" s="98">
        <v>138150</v>
      </c>
      <c r="E34" s="98">
        <v>-24228</v>
      </c>
      <c r="F34" s="98">
        <v>-8994</v>
      </c>
      <c r="G34" s="98">
        <v>518</v>
      </c>
      <c r="H34" s="98">
        <v>105446</v>
      </c>
      <c r="I34" s="98">
        <v>1102</v>
      </c>
      <c r="J34" s="98">
        <v>-98563</v>
      </c>
      <c r="K34" s="98">
        <v>18912</v>
      </c>
      <c r="L34" s="98">
        <v>-15745</v>
      </c>
      <c r="M34" s="98">
        <v>11292</v>
      </c>
      <c r="N34" s="98">
        <v>-84104</v>
      </c>
      <c r="O34" s="98">
        <v>0</v>
      </c>
      <c r="P34" s="98">
        <v>0</v>
      </c>
      <c r="Q34" s="98">
        <v>-7588</v>
      </c>
      <c r="R34" s="98">
        <v>-10807</v>
      </c>
      <c r="S34" s="98">
        <v>0</v>
      </c>
      <c r="T34" s="98">
        <v>2737</v>
      </c>
      <c r="U34" s="98">
        <v>-15658</v>
      </c>
      <c r="V34" s="98">
        <v>6786</v>
      </c>
      <c r="W34" s="98">
        <v>0</v>
      </c>
      <c r="X34" s="98">
        <v>0</v>
      </c>
      <c r="Y34" s="98">
        <v>0</v>
      </c>
      <c r="Z34" s="98">
        <v>6550</v>
      </c>
      <c r="AA34" s="98">
        <v>-10053</v>
      </c>
      <c r="AB34" s="98">
        <v>-1</v>
      </c>
      <c r="AC34" s="98">
        <v>-438</v>
      </c>
      <c r="AD34" s="98">
        <v>-3942</v>
      </c>
      <c r="AE34" s="98">
        <v>-1289</v>
      </c>
      <c r="AF34" s="98">
        <v>-5231</v>
      </c>
      <c r="AG34" s="98">
        <v>290</v>
      </c>
      <c r="AH34" s="98">
        <v>-636</v>
      </c>
      <c r="AI34" s="98">
        <v>0</v>
      </c>
      <c r="AJ34" s="98">
        <v>1209</v>
      </c>
      <c r="AK34" s="98">
        <v>-2734</v>
      </c>
      <c r="AL34" s="98">
        <v>-1525</v>
      </c>
      <c r="AM34" s="98">
        <v>2094</v>
      </c>
      <c r="AN34" s="98">
        <v>1803</v>
      </c>
      <c r="AO34" s="98">
        <v>0</v>
      </c>
      <c r="AP34" s="98">
        <v>1803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40493</v>
      </c>
      <c r="AX34" s="98">
        <v>0</v>
      </c>
      <c r="AY34" s="98">
        <v>143119</v>
      </c>
      <c r="AZ34" s="98">
        <v>0</v>
      </c>
      <c r="BA34" s="98">
        <v>0</v>
      </c>
      <c r="BB34" s="98">
        <v>0</v>
      </c>
      <c r="BC34" s="98">
        <v>959</v>
      </c>
      <c r="BD34" s="98">
        <v>0</v>
      </c>
      <c r="BE34" s="98">
        <v>184571</v>
      </c>
      <c r="BF34" s="98">
        <v>0</v>
      </c>
      <c r="BG34" s="98">
        <v>184571</v>
      </c>
      <c r="BH34" s="98">
        <v>5926</v>
      </c>
      <c r="BI34" s="98">
        <v>32432</v>
      </c>
      <c r="BJ34" s="98">
        <v>0</v>
      </c>
      <c r="BK34" s="98">
        <v>38358</v>
      </c>
      <c r="BL34" s="98">
        <v>4024</v>
      </c>
      <c r="BM34" s="98">
        <v>0</v>
      </c>
      <c r="BN34" s="98">
        <v>4024</v>
      </c>
      <c r="BO34" s="98">
        <v>2998</v>
      </c>
      <c r="BP34" s="98">
        <v>399</v>
      </c>
      <c r="BQ34" s="98">
        <v>0</v>
      </c>
      <c r="BR34" s="98">
        <v>3004</v>
      </c>
      <c r="BS34" s="98">
        <v>48783</v>
      </c>
      <c r="BT34" s="98">
        <v>0</v>
      </c>
      <c r="BU34" s="98">
        <v>113</v>
      </c>
      <c r="BV34" s="98">
        <v>0</v>
      </c>
      <c r="BW34" s="98">
        <v>16127</v>
      </c>
      <c r="BX34" s="98">
        <v>0</v>
      </c>
      <c r="BY34" s="98">
        <v>16240</v>
      </c>
      <c r="BZ34" s="98">
        <v>1845</v>
      </c>
      <c r="CA34" s="98">
        <v>211</v>
      </c>
      <c r="CB34" s="98">
        <v>2056</v>
      </c>
      <c r="CC34" s="98">
        <v>255547</v>
      </c>
      <c r="CD34" s="98">
        <v>100000</v>
      </c>
      <c r="CE34" s="98">
        <v>0</v>
      </c>
      <c r="CF34" s="98">
        <v>0</v>
      </c>
      <c r="CG34" s="98">
        <v>0</v>
      </c>
      <c r="CH34" s="98">
        <v>0</v>
      </c>
      <c r="CI34" s="98">
        <v>0</v>
      </c>
      <c r="CJ34" s="98">
        <v>0</v>
      </c>
      <c r="CK34" s="98">
        <v>0</v>
      </c>
      <c r="CL34" s="98">
        <v>0</v>
      </c>
      <c r="CM34" s="98">
        <v>0</v>
      </c>
      <c r="CN34" s="98">
        <v>0</v>
      </c>
      <c r="CO34" s="98">
        <v>0</v>
      </c>
      <c r="CP34" s="98">
        <v>4602</v>
      </c>
      <c r="CQ34" s="98">
        <v>104602</v>
      </c>
      <c r="CR34" s="98">
        <v>0</v>
      </c>
      <c r="CS34" s="98">
        <v>0</v>
      </c>
      <c r="CT34" s="98">
        <v>63118</v>
      </c>
      <c r="CU34" s="98">
        <v>80182</v>
      </c>
      <c r="CV34" s="98">
        <v>0</v>
      </c>
      <c r="CW34" s="98">
        <v>0</v>
      </c>
      <c r="CX34" s="98">
        <v>143300</v>
      </c>
      <c r="CY34" s="98">
        <v>338</v>
      </c>
      <c r="CZ34" s="98">
        <v>0</v>
      </c>
      <c r="DA34" s="98">
        <v>0</v>
      </c>
      <c r="DB34" s="98">
        <v>338</v>
      </c>
      <c r="DC34" s="98">
        <v>0</v>
      </c>
      <c r="DD34" s="98">
        <v>274</v>
      </c>
      <c r="DE34" s="98">
        <v>0</v>
      </c>
      <c r="DF34" s="98">
        <v>0</v>
      </c>
      <c r="DG34" s="98">
        <v>0</v>
      </c>
      <c r="DH34" s="98">
        <v>0</v>
      </c>
      <c r="DI34" s="98">
        <v>0</v>
      </c>
      <c r="DJ34" s="98">
        <v>0</v>
      </c>
      <c r="DK34" s="98">
        <v>0</v>
      </c>
      <c r="DL34" s="98">
        <v>1539</v>
      </c>
      <c r="DM34" s="98">
        <v>0</v>
      </c>
      <c r="DN34" s="98">
        <v>5494</v>
      </c>
      <c r="DO34" s="98">
        <v>7307</v>
      </c>
      <c r="DP34" s="98">
        <v>0</v>
      </c>
      <c r="DQ34" s="98">
        <v>255547</v>
      </c>
      <c r="DR34" s="98">
        <v>0</v>
      </c>
      <c r="DS34" s="98">
        <v>0</v>
      </c>
      <c r="DT34" s="98">
        <v>0</v>
      </c>
      <c r="DU34" s="98">
        <v>0</v>
      </c>
      <c r="DV34" s="98">
        <v>0</v>
      </c>
      <c r="DW34" s="98">
        <v>0</v>
      </c>
      <c r="DX34" s="98">
        <v>0</v>
      </c>
      <c r="DY34" s="98">
        <v>0</v>
      </c>
      <c r="DZ34" s="98">
        <v>0</v>
      </c>
      <c r="EA34" s="98">
        <v>23635</v>
      </c>
      <c r="EB34" s="98">
        <v>21093</v>
      </c>
      <c r="EC34" s="98">
        <v>1524</v>
      </c>
      <c r="ED34" s="98">
        <v>0</v>
      </c>
      <c r="EE34" s="98">
        <v>1366</v>
      </c>
      <c r="EF34" s="98">
        <v>47618</v>
      </c>
      <c r="EG34" s="98">
        <v>0</v>
      </c>
      <c r="EH34" s="98">
        <v>15372</v>
      </c>
      <c r="EI34" s="98">
        <v>0</v>
      </c>
      <c r="EJ34" s="98">
        <v>15372</v>
      </c>
      <c r="EK34" s="98">
        <v>22210</v>
      </c>
      <c r="EL34" s="98">
        <v>43956</v>
      </c>
      <c r="EM34" s="98">
        <v>66166</v>
      </c>
      <c r="EN34" s="98">
        <v>0</v>
      </c>
      <c r="EO34" s="98">
        <v>0</v>
      </c>
      <c r="EP34" s="98">
        <v>0</v>
      </c>
      <c r="EQ34" s="98">
        <v>129156</v>
      </c>
      <c r="ER34" s="98">
        <v>0</v>
      </c>
      <c r="ES34" s="98">
        <v>0</v>
      </c>
      <c r="ET34" s="98">
        <v>0</v>
      </c>
      <c r="EU34" s="98">
        <v>0</v>
      </c>
      <c r="EV34" s="98">
        <v>129156</v>
      </c>
      <c r="EW34" s="98">
        <v>0</v>
      </c>
      <c r="EX34" s="98">
        <v>0</v>
      </c>
      <c r="EY34" s="98">
        <v>0</v>
      </c>
      <c r="EZ34" s="98">
        <v>0</v>
      </c>
      <c r="FA34" s="98">
        <v>0</v>
      </c>
      <c r="FB34" s="98">
        <v>0</v>
      </c>
      <c r="FC34" s="98">
        <v>0</v>
      </c>
      <c r="FD34" s="98">
        <v>0</v>
      </c>
      <c r="FE34" s="98">
        <v>0</v>
      </c>
      <c r="FF34" s="98">
        <v>-28494</v>
      </c>
      <c r="FG34" s="98">
        <v>-20545</v>
      </c>
      <c r="FH34" s="98">
        <v>-338</v>
      </c>
      <c r="FI34" s="98">
        <v>0</v>
      </c>
      <c r="FJ34" s="98">
        <v>-921</v>
      </c>
      <c r="FK34" s="98">
        <v>-50298</v>
      </c>
      <c r="FL34" s="98">
        <v>0</v>
      </c>
      <c r="FM34" s="98">
        <v>-11229</v>
      </c>
      <c r="FN34" s="98">
        <v>0</v>
      </c>
      <c r="FO34" s="98">
        <v>-11229</v>
      </c>
      <c r="FP34" s="98">
        <v>-22240</v>
      </c>
      <c r="FQ34" s="98">
        <v>-30541</v>
      </c>
      <c r="FR34" s="98">
        <v>-52781</v>
      </c>
      <c r="FS34" s="98">
        <v>0</v>
      </c>
      <c r="FT34" s="98">
        <v>0</v>
      </c>
      <c r="FU34" s="98">
        <v>0</v>
      </c>
      <c r="FV34" s="98">
        <v>-114308</v>
      </c>
      <c r="FW34" s="98">
        <v>0</v>
      </c>
      <c r="FX34" s="98">
        <v>0</v>
      </c>
      <c r="FY34" s="98">
        <v>0</v>
      </c>
      <c r="FZ34" s="98">
        <v>0</v>
      </c>
      <c r="GA34" s="98">
        <v>-114308</v>
      </c>
    </row>
    <row r="35" spans="1:183" ht="15">
      <c r="A35" s="126" t="s">
        <v>479</v>
      </c>
      <c r="B35" s="98">
        <v>53108</v>
      </c>
      <c r="C35" s="98">
        <v>201112</v>
      </c>
      <c r="D35" s="98">
        <v>17228</v>
      </c>
      <c r="E35" s="98">
        <v>-55</v>
      </c>
      <c r="F35" s="98">
        <v>0</v>
      </c>
      <c r="G35" s="98">
        <v>0</v>
      </c>
      <c r="H35" s="98">
        <v>17173</v>
      </c>
      <c r="I35" s="98">
        <v>65</v>
      </c>
      <c r="J35" s="98">
        <v>-14161</v>
      </c>
      <c r="K35" s="98">
        <v>2590</v>
      </c>
      <c r="L35" s="98">
        <v>-1952</v>
      </c>
      <c r="M35" s="98">
        <v>-526</v>
      </c>
      <c r="N35" s="98">
        <v>-14049</v>
      </c>
      <c r="O35" s="98">
        <v>-11</v>
      </c>
      <c r="P35" s="98">
        <v>0</v>
      </c>
      <c r="Q35" s="98">
        <v>0</v>
      </c>
      <c r="R35" s="98">
        <v>-3669</v>
      </c>
      <c r="S35" s="98">
        <v>0</v>
      </c>
      <c r="T35" s="98">
        <v>11</v>
      </c>
      <c r="U35" s="98">
        <v>-3658</v>
      </c>
      <c r="V35" s="98">
        <v>-480</v>
      </c>
      <c r="W35" s="98">
        <v>0</v>
      </c>
      <c r="X35" s="98">
        <v>0</v>
      </c>
      <c r="Y35" s="98">
        <v>0</v>
      </c>
      <c r="Z35" s="98">
        <v>740</v>
      </c>
      <c r="AA35" s="98">
        <v>-333</v>
      </c>
      <c r="AB35" s="98">
        <v>0</v>
      </c>
      <c r="AC35" s="98">
        <v>-131</v>
      </c>
      <c r="AD35" s="98">
        <v>276</v>
      </c>
      <c r="AE35" s="98">
        <v>-65</v>
      </c>
      <c r="AF35" s="98">
        <v>211</v>
      </c>
      <c r="AG35" s="98">
        <v>0</v>
      </c>
      <c r="AH35" s="98">
        <v>0</v>
      </c>
      <c r="AI35" s="98">
        <v>0</v>
      </c>
      <c r="AJ35" s="98">
        <v>-269</v>
      </c>
      <c r="AK35" s="98">
        <v>67</v>
      </c>
      <c r="AL35" s="98">
        <v>-202</v>
      </c>
      <c r="AM35" s="98">
        <v>370</v>
      </c>
      <c r="AN35" s="98">
        <v>442</v>
      </c>
      <c r="AO35" s="98">
        <v>0</v>
      </c>
      <c r="AP35" s="98">
        <v>442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13872</v>
      </c>
      <c r="AZ35" s="98">
        <v>0</v>
      </c>
      <c r="BA35" s="98">
        <v>0</v>
      </c>
      <c r="BB35" s="98">
        <v>3190</v>
      </c>
      <c r="BC35" s="98">
        <v>8302</v>
      </c>
      <c r="BD35" s="98">
        <v>0</v>
      </c>
      <c r="BE35" s="98">
        <v>25364</v>
      </c>
      <c r="BF35" s="98">
        <v>0</v>
      </c>
      <c r="BG35" s="98">
        <v>25364</v>
      </c>
      <c r="BH35" s="98">
        <v>0</v>
      </c>
      <c r="BI35" s="98">
        <v>221</v>
      </c>
      <c r="BJ35" s="98">
        <v>0</v>
      </c>
      <c r="BK35" s="98">
        <v>221</v>
      </c>
      <c r="BL35" s="98">
        <v>35</v>
      </c>
      <c r="BM35" s="98">
        <v>0</v>
      </c>
      <c r="BN35" s="98">
        <v>35</v>
      </c>
      <c r="BO35" s="98">
        <v>357</v>
      </c>
      <c r="BP35" s="98">
        <v>53</v>
      </c>
      <c r="BQ35" s="98">
        <v>0</v>
      </c>
      <c r="BR35" s="98">
        <v>0</v>
      </c>
      <c r="BS35" s="98">
        <v>666</v>
      </c>
      <c r="BT35" s="98">
        <v>0</v>
      </c>
      <c r="BU35" s="98">
        <v>0</v>
      </c>
      <c r="BV35" s="98">
        <v>183</v>
      </c>
      <c r="BW35" s="98">
        <v>0</v>
      </c>
      <c r="BX35" s="98">
        <v>0</v>
      </c>
      <c r="BY35" s="98">
        <v>183</v>
      </c>
      <c r="BZ35" s="98">
        <v>192</v>
      </c>
      <c r="CA35" s="98">
        <v>20</v>
      </c>
      <c r="CB35" s="98">
        <v>212</v>
      </c>
      <c r="CC35" s="98">
        <v>27237</v>
      </c>
      <c r="CD35" s="98">
        <v>17000</v>
      </c>
      <c r="CE35" s="98">
        <v>0</v>
      </c>
      <c r="CF35" s="98">
        <v>0</v>
      </c>
      <c r="CG35" s="98">
        <v>0</v>
      </c>
      <c r="CH35" s="98">
        <v>0</v>
      </c>
      <c r="CI35" s="98">
        <v>0</v>
      </c>
      <c r="CJ35" s="98">
        <v>0</v>
      </c>
      <c r="CK35" s="98">
        <v>0</v>
      </c>
      <c r="CL35" s="98">
        <v>0</v>
      </c>
      <c r="CM35" s="98">
        <v>0</v>
      </c>
      <c r="CN35" s="98">
        <v>0</v>
      </c>
      <c r="CO35" s="98">
        <v>0</v>
      </c>
      <c r="CP35" s="98">
        <v>4451</v>
      </c>
      <c r="CQ35" s="98">
        <v>21451</v>
      </c>
      <c r="CR35" s="98">
        <v>0</v>
      </c>
      <c r="CS35" s="98">
        <v>0</v>
      </c>
      <c r="CT35" s="98">
        <v>0</v>
      </c>
      <c r="CU35" s="98">
        <v>4441</v>
      </c>
      <c r="CV35" s="98">
        <v>0</v>
      </c>
      <c r="CW35" s="98">
        <v>228</v>
      </c>
      <c r="CX35" s="98">
        <v>4669</v>
      </c>
      <c r="CY35" s="98">
        <v>0</v>
      </c>
      <c r="CZ35" s="98">
        <v>0</v>
      </c>
      <c r="DA35" s="98">
        <v>0</v>
      </c>
      <c r="DB35" s="98">
        <v>0</v>
      </c>
      <c r="DC35" s="98">
        <v>0</v>
      </c>
      <c r="DD35" s="98">
        <v>0</v>
      </c>
      <c r="DE35" s="98">
        <v>8</v>
      </c>
      <c r="DF35" s="98">
        <v>0</v>
      </c>
      <c r="DG35" s="98">
        <v>0</v>
      </c>
      <c r="DH35" s="98">
        <v>0</v>
      </c>
      <c r="DI35" s="98">
        <v>0</v>
      </c>
      <c r="DJ35" s="98">
        <v>0</v>
      </c>
      <c r="DK35" s="98">
        <v>0</v>
      </c>
      <c r="DL35" s="98">
        <v>0</v>
      </c>
      <c r="DM35" s="98">
        <v>0</v>
      </c>
      <c r="DN35" s="98">
        <v>1066</v>
      </c>
      <c r="DO35" s="98">
        <v>1074</v>
      </c>
      <c r="DP35" s="98">
        <v>43</v>
      </c>
      <c r="DQ35" s="98">
        <v>27237</v>
      </c>
      <c r="DR35" s="98">
        <v>0</v>
      </c>
      <c r="DS35" s="98">
        <v>0</v>
      </c>
      <c r="DT35" s="98">
        <v>0</v>
      </c>
      <c r="DU35" s="98">
        <v>0</v>
      </c>
      <c r="DV35" s="98">
        <v>0</v>
      </c>
      <c r="DW35" s="98">
        <v>0</v>
      </c>
      <c r="DX35" s="98">
        <v>0</v>
      </c>
      <c r="DY35" s="98">
        <v>0</v>
      </c>
      <c r="DZ35" s="98">
        <v>0</v>
      </c>
      <c r="EA35" s="98">
        <v>0</v>
      </c>
      <c r="EB35" s="98">
        <v>0</v>
      </c>
      <c r="EC35" s="98">
        <v>0</v>
      </c>
      <c r="ED35" s="98">
        <v>0</v>
      </c>
      <c r="EE35" s="98">
        <v>17228</v>
      </c>
      <c r="EF35" s="98">
        <v>17228</v>
      </c>
      <c r="EG35" s="98">
        <v>0</v>
      </c>
      <c r="EH35" s="98">
        <v>0</v>
      </c>
      <c r="EI35" s="98">
        <v>0</v>
      </c>
      <c r="EJ35" s="98">
        <v>0</v>
      </c>
      <c r="EK35" s="98">
        <v>0</v>
      </c>
      <c r="EL35" s="98">
        <v>0</v>
      </c>
      <c r="EM35" s="98">
        <v>0</v>
      </c>
      <c r="EN35" s="98">
        <v>0</v>
      </c>
      <c r="EO35" s="98">
        <v>0</v>
      </c>
      <c r="EP35" s="98">
        <v>0</v>
      </c>
      <c r="EQ35" s="98">
        <v>17228</v>
      </c>
      <c r="ER35" s="98">
        <v>0</v>
      </c>
      <c r="ES35" s="98">
        <v>0</v>
      </c>
      <c r="ET35" s="98">
        <v>0</v>
      </c>
      <c r="EU35" s="98">
        <v>0</v>
      </c>
      <c r="EV35" s="98">
        <v>17228</v>
      </c>
      <c r="EW35" s="98">
        <v>0</v>
      </c>
      <c r="EX35" s="98">
        <v>0</v>
      </c>
      <c r="EY35" s="98">
        <v>0</v>
      </c>
      <c r="EZ35" s="98">
        <v>0</v>
      </c>
      <c r="FA35" s="98">
        <v>0</v>
      </c>
      <c r="FB35" s="98">
        <v>0</v>
      </c>
      <c r="FC35" s="98">
        <v>0</v>
      </c>
      <c r="FD35" s="98">
        <v>0</v>
      </c>
      <c r="FE35" s="98">
        <v>0</v>
      </c>
      <c r="FF35" s="98">
        <v>0</v>
      </c>
      <c r="FG35" s="98">
        <v>0</v>
      </c>
      <c r="FH35" s="98">
        <v>0</v>
      </c>
      <c r="FI35" s="98">
        <v>0</v>
      </c>
      <c r="FJ35" s="98">
        <v>-16113</v>
      </c>
      <c r="FK35" s="98">
        <v>-16113</v>
      </c>
      <c r="FL35" s="98">
        <v>0</v>
      </c>
      <c r="FM35" s="98">
        <v>0</v>
      </c>
      <c r="FN35" s="98">
        <v>0</v>
      </c>
      <c r="FO35" s="98">
        <v>0</v>
      </c>
      <c r="FP35" s="98">
        <v>0</v>
      </c>
      <c r="FQ35" s="98">
        <v>0</v>
      </c>
      <c r="FR35" s="98">
        <v>0</v>
      </c>
      <c r="FS35" s="98">
        <v>0</v>
      </c>
      <c r="FT35" s="98">
        <v>0</v>
      </c>
      <c r="FU35" s="98">
        <v>0</v>
      </c>
      <c r="FV35" s="98">
        <v>-16113</v>
      </c>
      <c r="FW35" s="98">
        <v>0</v>
      </c>
      <c r="FX35" s="98">
        <v>0</v>
      </c>
      <c r="FY35" s="98">
        <v>0</v>
      </c>
      <c r="FZ35" s="98">
        <v>0</v>
      </c>
      <c r="GA35" s="98">
        <v>-16113</v>
      </c>
    </row>
    <row r="36" spans="1:183" ht="15">
      <c r="A36" s="126" t="s">
        <v>480</v>
      </c>
      <c r="B36" s="98">
        <v>51609</v>
      </c>
      <c r="C36" s="98">
        <v>201112</v>
      </c>
      <c r="D36" s="98">
        <v>770</v>
      </c>
      <c r="E36" s="98">
        <v>-632</v>
      </c>
      <c r="F36" s="98">
        <v>0</v>
      </c>
      <c r="G36" s="98">
        <v>0</v>
      </c>
      <c r="H36" s="98">
        <v>138</v>
      </c>
      <c r="I36" s="98">
        <v>0</v>
      </c>
      <c r="J36" s="98">
        <v>-293</v>
      </c>
      <c r="K36" s="98">
        <v>226</v>
      </c>
      <c r="L36" s="98">
        <v>-8</v>
      </c>
      <c r="M36" s="98">
        <v>18</v>
      </c>
      <c r="N36" s="98">
        <v>-57</v>
      </c>
      <c r="O36" s="98">
        <v>0</v>
      </c>
      <c r="P36" s="98">
        <v>0</v>
      </c>
      <c r="Q36" s="98">
        <v>-87</v>
      </c>
      <c r="R36" s="98">
        <v>-261</v>
      </c>
      <c r="S36" s="98">
        <v>0</v>
      </c>
      <c r="T36" s="98">
        <v>86</v>
      </c>
      <c r="U36" s="98">
        <v>-262</v>
      </c>
      <c r="V36" s="98">
        <v>-181</v>
      </c>
      <c r="W36" s="98">
        <v>0</v>
      </c>
      <c r="X36" s="98">
        <v>0</v>
      </c>
      <c r="Y36" s="98">
        <v>0</v>
      </c>
      <c r="Z36" s="98">
        <v>132</v>
      </c>
      <c r="AA36" s="98">
        <v>44</v>
      </c>
      <c r="AB36" s="98">
        <v>0</v>
      </c>
      <c r="AC36" s="98">
        <v>-87</v>
      </c>
      <c r="AD36" s="98">
        <v>89</v>
      </c>
      <c r="AE36" s="98">
        <v>0</v>
      </c>
      <c r="AF36" s="98">
        <v>89</v>
      </c>
      <c r="AG36" s="98">
        <v>0</v>
      </c>
      <c r="AH36" s="98">
        <v>0</v>
      </c>
      <c r="AI36" s="98">
        <v>0</v>
      </c>
      <c r="AJ36" s="98">
        <v>-92</v>
      </c>
      <c r="AK36" s="98">
        <v>0</v>
      </c>
      <c r="AL36" s="98">
        <v>-92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689</v>
      </c>
      <c r="AX36" s="98">
        <v>0</v>
      </c>
      <c r="AY36" s="98">
        <v>879</v>
      </c>
      <c r="AZ36" s="98">
        <v>0</v>
      </c>
      <c r="BA36" s="98">
        <v>0</v>
      </c>
      <c r="BB36" s="98">
        <v>0</v>
      </c>
      <c r="BC36" s="98">
        <v>4839</v>
      </c>
      <c r="BD36" s="98">
        <v>0</v>
      </c>
      <c r="BE36" s="98">
        <v>6407</v>
      </c>
      <c r="BF36" s="98">
        <v>0</v>
      </c>
      <c r="BG36" s="98">
        <v>6407</v>
      </c>
      <c r="BH36" s="98">
        <v>0</v>
      </c>
      <c r="BI36" s="98">
        <v>60</v>
      </c>
      <c r="BJ36" s="98">
        <v>0</v>
      </c>
      <c r="BK36" s="98">
        <v>60</v>
      </c>
      <c r="BL36" s="98">
        <v>15</v>
      </c>
      <c r="BM36" s="98">
        <v>0</v>
      </c>
      <c r="BN36" s="98">
        <v>15</v>
      </c>
      <c r="BO36" s="98">
        <v>85</v>
      </c>
      <c r="BP36" s="98">
        <v>0</v>
      </c>
      <c r="BQ36" s="98">
        <v>0</v>
      </c>
      <c r="BR36" s="98">
        <v>0</v>
      </c>
      <c r="BS36" s="98">
        <v>160</v>
      </c>
      <c r="BT36" s="98">
        <v>0</v>
      </c>
      <c r="BU36" s="98">
        <v>12</v>
      </c>
      <c r="BV36" s="98">
        <v>0</v>
      </c>
      <c r="BW36" s="98">
        <v>0</v>
      </c>
      <c r="BX36" s="98">
        <v>0</v>
      </c>
      <c r="BY36" s="98">
        <v>12</v>
      </c>
      <c r="BZ36" s="98">
        <v>19</v>
      </c>
      <c r="CA36" s="98">
        <v>0</v>
      </c>
      <c r="CB36" s="98">
        <v>19</v>
      </c>
      <c r="CC36" s="98">
        <v>6598</v>
      </c>
      <c r="CD36" s="98">
        <v>1200</v>
      </c>
      <c r="CE36" s="98">
        <v>0</v>
      </c>
      <c r="CF36" s="98">
        <v>0</v>
      </c>
      <c r="CG36" s="98">
        <v>0</v>
      </c>
      <c r="CH36" s="98">
        <v>0</v>
      </c>
      <c r="CI36" s="98">
        <v>0</v>
      </c>
      <c r="CJ36" s="98">
        <v>0</v>
      </c>
      <c r="CK36" s="98">
        <v>0</v>
      </c>
      <c r="CL36" s="98">
        <v>0</v>
      </c>
      <c r="CM36" s="98">
        <v>5281</v>
      </c>
      <c r="CN36" s="98">
        <v>0</v>
      </c>
      <c r="CO36" s="98">
        <v>5281</v>
      </c>
      <c r="CP36" s="98">
        <v>-92</v>
      </c>
      <c r="CQ36" s="98">
        <v>6389</v>
      </c>
      <c r="CR36" s="98">
        <v>0</v>
      </c>
      <c r="CS36" s="98">
        <v>0</v>
      </c>
      <c r="CT36" s="98">
        <v>0</v>
      </c>
      <c r="CU36" s="98">
        <v>80</v>
      </c>
      <c r="CV36" s="98">
        <v>0</v>
      </c>
      <c r="CW36" s="98">
        <v>0</v>
      </c>
      <c r="CX36" s="98">
        <v>80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98">
        <v>0</v>
      </c>
      <c r="DJ36" s="98">
        <v>0</v>
      </c>
      <c r="DK36" s="98">
        <v>0</v>
      </c>
      <c r="DL36" s="98">
        <v>0</v>
      </c>
      <c r="DM36" s="98">
        <v>0</v>
      </c>
      <c r="DN36" s="98">
        <v>129</v>
      </c>
      <c r="DO36" s="98">
        <v>129</v>
      </c>
      <c r="DP36" s="98">
        <v>0</v>
      </c>
      <c r="DQ36" s="98">
        <v>6598</v>
      </c>
      <c r="DR36" s="98">
        <v>0</v>
      </c>
      <c r="DS36" s="98">
        <v>0</v>
      </c>
      <c r="DT36" s="98">
        <v>0</v>
      </c>
      <c r="DU36" s="98">
        <v>0</v>
      </c>
      <c r="DV36" s="98">
        <v>0</v>
      </c>
      <c r="DW36" s="98">
        <v>770</v>
      </c>
      <c r="DX36" s="98">
        <v>0</v>
      </c>
      <c r="DY36" s="98">
        <v>0</v>
      </c>
      <c r="DZ36" s="98">
        <v>770</v>
      </c>
      <c r="EA36" s="98">
        <v>0</v>
      </c>
      <c r="EB36" s="98">
        <v>0</v>
      </c>
      <c r="EC36" s="98">
        <v>0</v>
      </c>
      <c r="ED36" s="98">
        <v>0</v>
      </c>
      <c r="EE36" s="98">
        <v>0</v>
      </c>
      <c r="EF36" s="98">
        <v>0</v>
      </c>
      <c r="EG36" s="98">
        <v>0</v>
      </c>
      <c r="EH36" s="98">
        <v>0</v>
      </c>
      <c r="EI36" s="98">
        <v>0</v>
      </c>
      <c r="EJ36" s="98">
        <v>0</v>
      </c>
      <c r="EK36" s="98">
        <v>0</v>
      </c>
      <c r="EL36" s="98">
        <v>0</v>
      </c>
      <c r="EM36" s="98">
        <v>0</v>
      </c>
      <c r="EN36" s="98">
        <v>0</v>
      </c>
      <c r="EO36" s="98">
        <v>0</v>
      </c>
      <c r="EP36" s="98">
        <v>0</v>
      </c>
      <c r="EQ36" s="98">
        <v>770</v>
      </c>
      <c r="ER36" s="98">
        <v>0</v>
      </c>
      <c r="ES36" s="98">
        <v>0</v>
      </c>
      <c r="ET36" s="98">
        <v>0</v>
      </c>
      <c r="EU36" s="98">
        <v>0</v>
      </c>
      <c r="EV36" s="98">
        <v>770</v>
      </c>
      <c r="EW36" s="98">
        <v>0</v>
      </c>
      <c r="EX36" s="98">
        <v>0</v>
      </c>
      <c r="EY36" s="98">
        <v>0</v>
      </c>
      <c r="EZ36" s="98">
        <v>0</v>
      </c>
      <c r="FA36" s="98">
        <v>0</v>
      </c>
      <c r="FB36" s="98">
        <v>-301</v>
      </c>
      <c r="FC36" s="98">
        <v>0</v>
      </c>
      <c r="FD36" s="98">
        <v>0</v>
      </c>
      <c r="FE36" s="98">
        <v>-301</v>
      </c>
      <c r="FF36" s="98">
        <v>0</v>
      </c>
      <c r="FG36" s="98">
        <v>0</v>
      </c>
      <c r="FH36" s="98">
        <v>0</v>
      </c>
      <c r="FI36" s="98">
        <v>0</v>
      </c>
      <c r="FJ36" s="98">
        <v>0</v>
      </c>
      <c r="FK36" s="98">
        <v>0</v>
      </c>
      <c r="FL36" s="98">
        <v>0</v>
      </c>
      <c r="FM36" s="98">
        <v>0</v>
      </c>
      <c r="FN36" s="98">
        <v>0</v>
      </c>
      <c r="FO36" s="98">
        <v>0</v>
      </c>
      <c r="FP36" s="98">
        <v>0</v>
      </c>
      <c r="FQ36" s="98">
        <v>0</v>
      </c>
      <c r="FR36" s="98">
        <v>0</v>
      </c>
      <c r="FS36" s="98">
        <v>0</v>
      </c>
      <c r="FT36" s="98">
        <v>0</v>
      </c>
      <c r="FU36" s="98">
        <v>0</v>
      </c>
      <c r="FV36" s="98">
        <v>-301</v>
      </c>
      <c r="FW36" s="98">
        <v>0</v>
      </c>
      <c r="FX36" s="98">
        <v>0</v>
      </c>
      <c r="FY36" s="98">
        <v>0</v>
      </c>
      <c r="FZ36" s="98">
        <v>0</v>
      </c>
      <c r="GA36" s="98">
        <v>-301</v>
      </c>
    </row>
    <row r="37" spans="1:183" ht="15">
      <c r="A37" s="126" t="s">
        <v>481</v>
      </c>
      <c r="B37" s="98">
        <v>50295</v>
      </c>
      <c r="C37" s="98">
        <v>201112</v>
      </c>
      <c r="D37" s="98">
        <v>149999</v>
      </c>
      <c r="E37" s="98">
        <v>-22039</v>
      </c>
      <c r="F37" s="98">
        <v>-3182</v>
      </c>
      <c r="G37" s="98">
        <v>0</v>
      </c>
      <c r="H37" s="98">
        <v>124778</v>
      </c>
      <c r="I37" s="98">
        <v>998</v>
      </c>
      <c r="J37" s="98">
        <v>-92335</v>
      </c>
      <c r="K37" s="98">
        <v>3576</v>
      </c>
      <c r="L37" s="98">
        <v>3715</v>
      </c>
      <c r="M37" s="98">
        <v>-1417</v>
      </c>
      <c r="N37" s="98">
        <v>-86461</v>
      </c>
      <c r="O37" s="98">
        <v>0</v>
      </c>
      <c r="P37" s="98">
        <v>0</v>
      </c>
      <c r="Q37" s="98">
        <v>-6901</v>
      </c>
      <c r="R37" s="98">
        <v>-31450</v>
      </c>
      <c r="S37" s="98">
        <v>60</v>
      </c>
      <c r="T37" s="98">
        <v>0</v>
      </c>
      <c r="U37" s="98">
        <v>-38291</v>
      </c>
      <c r="V37" s="98">
        <v>1024</v>
      </c>
      <c r="W37" s="98">
        <v>739</v>
      </c>
      <c r="X37" s="98">
        <v>0</v>
      </c>
      <c r="Y37" s="98">
        <v>0</v>
      </c>
      <c r="Z37" s="98">
        <v>6652</v>
      </c>
      <c r="AA37" s="98">
        <v>-5716</v>
      </c>
      <c r="AB37" s="98">
        <v>-1</v>
      </c>
      <c r="AC37" s="98">
        <v>-254</v>
      </c>
      <c r="AD37" s="98">
        <v>1420</v>
      </c>
      <c r="AE37" s="98">
        <v>-2711</v>
      </c>
      <c r="AF37" s="98">
        <v>-1291</v>
      </c>
      <c r="AG37" s="98">
        <v>0</v>
      </c>
      <c r="AH37" s="98">
        <v>0</v>
      </c>
      <c r="AI37" s="98">
        <v>0</v>
      </c>
      <c r="AJ37" s="98">
        <v>-267</v>
      </c>
      <c r="AK37" s="98">
        <v>479</v>
      </c>
      <c r="AL37" s="98">
        <v>212</v>
      </c>
      <c r="AM37" s="98">
        <v>6909</v>
      </c>
      <c r="AN37" s="98">
        <v>3520</v>
      </c>
      <c r="AO37" s="98">
        <v>0</v>
      </c>
      <c r="AP37" s="98">
        <v>3520</v>
      </c>
      <c r="AQ37" s="98">
        <v>0</v>
      </c>
      <c r="AR37" s="98">
        <v>31407</v>
      </c>
      <c r="AS37" s="98">
        <v>0</v>
      </c>
      <c r="AT37" s="98">
        <v>0</v>
      </c>
      <c r="AU37" s="98">
        <v>0</v>
      </c>
      <c r="AV37" s="98">
        <v>31407</v>
      </c>
      <c r="AW37" s="98">
        <v>17181</v>
      </c>
      <c r="AX37" s="98">
        <v>1194</v>
      </c>
      <c r="AY37" s="98">
        <v>192715</v>
      </c>
      <c r="AZ37" s="98">
        <v>0</v>
      </c>
      <c r="BA37" s="98">
        <v>0</v>
      </c>
      <c r="BB37" s="98">
        <v>0</v>
      </c>
      <c r="BC37" s="98">
        <v>0</v>
      </c>
      <c r="BD37" s="98">
        <v>0</v>
      </c>
      <c r="BE37" s="98">
        <v>211090</v>
      </c>
      <c r="BF37" s="98">
        <v>0</v>
      </c>
      <c r="BG37" s="98">
        <v>242497</v>
      </c>
      <c r="BH37" s="98">
        <v>0</v>
      </c>
      <c r="BI37" s="98">
        <v>2558</v>
      </c>
      <c r="BJ37" s="98">
        <v>0</v>
      </c>
      <c r="BK37" s="98">
        <v>2558</v>
      </c>
      <c r="BL37" s="98">
        <v>3270</v>
      </c>
      <c r="BM37" s="98">
        <v>0</v>
      </c>
      <c r="BN37" s="98">
        <v>3270</v>
      </c>
      <c r="BO37" s="98">
        <v>0</v>
      </c>
      <c r="BP37" s="98">
        <v>0</v>
      </c>
      <c r="BQ37" s="98">
        <v>0</v>
      </c>
      <c r="BR37" s="98">
        <v>855</v>
      </c>
      <c r="BS37" s="98">
        <v>6683</v>
      </c>
      <c r="BT37" s="98">
        <v>0</v>
      </c>
      <c r="BU37" s="98">
        <v>703</v>
      </c>
      <c r="BV37" s="98">
        <v>0</v>
      </c>
      <c r="BW37" s="98">
        <v>8923</v>
      </c>
      <c r="BX37" s="98">
        <v>0</v>
      </c>
      <c r="BY37" s="98">
        <v>9626</v>
      </c>
      <c r="BZ37" s="98">
        <v>1854</v>
      </c>
      <c r="CA37" s="98">
        <v>1405</v>
      </c>
      <c r="CB37" s="98">
        <v>3259</v>
      </c>
      <c r="CC37" s="98">
        <v>272494</v>
      </c>
      <c r="CD37" s="98">
        <v>30000</v>
      </c>
      <c r="CE37" s="98">
        <v>0</v>
      </c>
      <c r="CF37" s="98">
        <v>0</v>
      </c>
      <c r="CG37" s="98">
        <v>0</v>
      </c>
      <c r="CH37" s="98">
        <v>0</v>
      </c>
      <c r="CI37" s="98">
        <v>0</v>
      </c>
      <c r="CJ37" s="98">
        <v>0</v>
      </c>
      <c r="CK37" s="98">
        <v>2697</v>
      </c>
      <c r="CL37" s="98">
        <v>0</v>
      </c>
      <c r="CM37" s="98">
        <v>0</v>
      </c>
      <c r="CN37" s="98">
        <v>0</v>
      </c>
      <c r="CO37" s="98">
        <v>2697</v>
      </c>
      <c r="CP37" s="98">
        <v>56807</v>
      </c>
      <c r="CQ37" s="98">
        <v>89504</v>
      </c>
      <c r="CR37" s="98">
        <v>0</v>
      </c>
      <c r="CS37" s="98">
        <v>0</v>
      </c>
      <c r="CT37" s="98">
        <v>40302</v>
      </c>
      <c r="CU37" s="98">
        <v>133636</v>
      </c>
      <c r="CV37" s="98">
        <v>0</v>
      </c>
      <c r="CW37" s="98">
        <v>0</v>
      </c>
      <c r="CX37" s="98">
        <v>173938</v>
      </c>
      <c r="CY37" s="98">
        <v>0</v>
      </c>
      <c r="CZ37" s="98">
        <v>1122</v>
      </c>
      <c r="DA37" s="98">
        <v>0</v>
      </c>
      <c r="DB37" s="98">
        <v>1122</v>
      </c>
      <c r="DC37" s="98">
        <v>0</v>
      </c>
      <c r="DD37" s="98">
        <v>0</v>
      </c>
      <c r="DE37" s="98">
        <v>2196</v>
      </c>
      <c r="DF37" s="98">
        <v>0</v>
      </c>
      <c r="DG37" s="98">
        <v>0</v>
      </c>
      <c r="DH37" s="98">
        <v>0</v>
      </c>
      <c r="DI37" s="98">
        <v>0</v>
      </c>
      <c r="DJ37" s="98">
        <v>0</v>
      </c>
      <c r="DK37" s="98">
        <v>0</v>
      </c>
      <c r="DL37" s="98">
        <v>0</v>
      </c>
      <c r="DM37" s="98">
        <v>0</v>
      </c>
      <c r="DN37" s="98">
        <v>5734</v>
      </c>
      <c r="DO37" s="98">
        <v>7930</v>
      </c>
      <c r="DP37" s="98">
        <v>0</v>
      </c>
      <c r="DQ37" s="98">
        <v>272494</v>
      </c>
      <c r="DR37" s="98">
        <v>14488</v>
      </c>
      <c r="DS37" s="98">
        <v>28780</v>
      </c>
      <c r="DT37" s="98">
        <v>0</v>
      </c>
      <c r="DU37" s="98">
        <v>5108</v>
      </c>
      <c r="DV37" s="98">
        <v>3541</v>
      </c>
      <c r="DW37" s="98">
        <v>430</v>
      </c>
      <c r="DX37" s="98">
        <v>0</v>
      </c>
      <c r="DY37" s="98">
        <v>4692</v>
      </c>
      <c r="DZ37" s="98">
        <v>57039</v>
      </c>
      <c r="EA37" s="98">
        <v>8407</v>
      </c>
      <c r="EB37" s="98">
        <v>18857</v>
      </c>
      <c r="EC37" s="98">
        <v>1108</v>
      </c>
      <c r="ED37" s="98">
        <v>0</v>
      </c>
      <c r="EE37" s="98">
        <v>6640</v>
      </c>
      <c r="EF37" s="98">
        <v>35012</v>
      </c>
      <c r="EG37" s="98">
        <v>0</v>
      </c>
      <c r="EH37" s="98">
        <v>12926</v>
      </c>
      <c r="EI37" s="98">
        <v>0</v>
      </c>
      <c r="EJ37" s="98">
        <v>12926</v>
      </c>
      <c r="EK37" s="98">
        <v>16031</v>
      </c>
      <c r="EL37" s="98">
        <v>24759</v>
      </c>
      <c r="EM37" s="98">
        <v>40790</v>
      </c>
      <c r="EN37" s="98">
        <v>0</v>
      </c>
      <c r="EO37" s="98">
        <v>1050</v>
      </c>
      <c r="EP37" s="98">
        <v>0</v>
      </c>
      <c r="EQ37" s="98">
        <v>146817</v>
      </c>
      <c r="ER37" s="98">
        <v>0</v>
      </c>
      <c r="ES37" s="98">
        <v>0</v>
      </c>
      <c r="ET37" s="98">
        <v>0</v>
      </c>
      <c r="EU37" s="98">
        <v>0</v>
      </c>
      <c r="EV37" s="98">
        <v>146817</v>
      </c>
      <c r="EW37" s="98">
        <v>-7778</v>
      </c>
      <c r="EX37" s="98">
        <v>-8794</v>
      </c>
      <c r="EY37" s="98">
        <v>0</v>
      </c>
      <c r="EZ37" s="98">
        <v>-4915</v>
      </c>
      <c r="FA37" s="98">
        <v>-309</v>
      </c>
      <c r="FB37" s="98">
        <v>-192</v>
      </c>
      <c r="FC37" s="98">
        <v>0</v>
      </c>
      <c r="FD37" s="98">
        <v>-795</v>
      </c>
      <c r="FE37" s="98">
        <v>-22783</v>
      </c>
      <c r="FF37" s="98">
        <v>-10037</v>
      </c>
      <c r="FG37" s="98">
        <v>-14672</v>
      </c>
      <c r="FH37" s="98">
        <v>-1210</v>
      </c>
      <c r="FI37" s="98">
        <v>0</v>
      </c>
      <c r="FJ37" s="98">
        <v>-4103</v>
      </c>
      <c r="FK37" s="98">
        <v>-30022</v>
      </c>
      <c r="FL37" s="98">
        <v>0</v>
      </c>
      <c r="FM37" s="98">
        <v>-9856</v>
      </c>
      <c r="FN37" s="98">
        <v>0</v>
      </c>
      <c r="FO37" s="98">
        <v>-9856</v>
      </c>
      <c r="FP37" s="98">
        <v>-11011</v>
      </c>
      <c r="FQ37" s="98">
        <v>-14344</v>
      </c>
      <c r="FR37" s="98">
        <v>-25355</v>
      </c>
      <c r="FS37" s="98">
        <v>0</v>
      </c>
      <c r="FT37" s="98">
        <v>-604</v>
      </c>
      <c r="FU37" s="98">
        <v>0</v>
      </c>
      <c r="FV37" s="98">
        <v>-88620</v>
      </c>
      <c r="FW37" s="98">
        <v>0</v>
      </c>
      <c r="FX37" s="98">
        <v>0</v>
      </c>
      <c r="FY37" s="98">
        <v>0</v>
      </c>
      <c r="FZ37" s="98">
        <v>0</v>
      </c>
      <c r="GA37" s="98">
        <v>-88620</v>
      </c>
    </row>
    <row r="38" spans="1:183" ht="15">
      <c r="A38" s="126" t="s">
        <v>482</v>
      </c>
      <c r="B38" s="98">
        <v>51619</v>
      </c>
      <c r="C38" s="98">
        <v>201112</v>
      </c>
      <c r="D38" s="98">
        <v>1511590</v>
      </c>
      <c r="E38" s="98">
        <v>-50752</v>
      </c>
      <c r="F38" s="98">
        <v>-25658</v>
      </c>
      <c r="G38" s="98">
        <v>0</v>
      </c>
      <c r="H38" s="98">
        <v>1435180</v>
      </c>
      <c r="I38" s="98">
        <v>18112</v>
      </c>
      <c r="J38" s="98">
        <v>-1181071</v>
      </c>
      <c r="K38" s="98">
        <v>44573</v>
      </c>
      <c r="L38" s="98">
        <v>-61789</v>
      </c>
      <c r="M38" s="98">
        <v>55212</v>
      </c>
      <c r="N38" s="98">
        <v>-1143075</v>
      </c>
      <c r="O38" s="98">
        <v>0</v>
      </c>
      <c r="P38" s="98">
        <v>0</v>
      </c>
      <c r="Q38" s="98">
        <v>-160693</v>
      </c>
      <c r="R38" s="98">
        <v>-157578</v>
      </c>
      <c r="S38" s="98">
        <v>700</v>
      </c>
      <c r="T38" s="98">
        <v>589</v>
      </c>
      <c r="U38" s="98">
        <v>-316982</v>
      </c>
      <c r="V38" s="98">
        <v>-6765</v>
      </c>
      <c r="W38" s="98">
        <v>5017</v>
      </c>
      <c r="X38" s="98">
        <v>80</v>
      </c>
      <c r="Y38" s="98">
        <v>2110</v>
      </c>
      <c r="Z38" s="98">
        <v>99734</v>
      </c>
      <c r="AA38" s="98">
        <v>-56375</v>
      </c>
      <c r="AB38" s="98">
        <v>-3044</v>
      </c>
      <c r="AC38" s="98">
        <v>-1150</v>
      </c>
      <c r="AD38" s="98">
        <v>46372</v>
      </c>
      <c r="AE38" s="98">
        <v>-16758</v>
      </c>
      <c r="AF38" s="98">
        <v>29614</v>
      </c>
      <c r="AG38" s="98">
        <v>139</v>
      </c>
      <c r="AH38" s="98">
        <v>0</v>
      </c>
      <c r="AI38" s="98">
        <v>0</v>
      </c>
      <c r="AJ38" s="98">
        <v>22988</v>
      </c>
      <c r="AK38" s="98">
        <v>-5931</v>
      </c>
      <c r="AL38" s="98">
        <v>17057</v>
      </c>
      <c r="AM38" s="98">
        <v>0</v>
      </c>
      <c r="AN38" s="98">
        <v>12431</v>
      </c>
      <c r="AO38" s="98">
        <v>0</v>
      </c>
      <c r="AP38" s="98">
        <v>12431</v>
      </c>
      <c r="AQ38" s="98">
        <v>17700</v>
      </c>
      <c r="AR38" s="98">
        <v>177668</v>
      </c>
      <c r="AS38" s="98">
        <v>0</v>
      </c>
      <c r="AT38" s="98">
        <v>0</v>
      </c>
      <c r="AU38" s="98">
        <v>0</v>
      </c>
      <c r="AV38" s="98">
        <v>177668</v>
      </c>
      <c r="AW38" s="98">
        <v>54099</v>
      </c>
      <c r="AX38" s="98">
        <v>378841</v>
      </c>
      <c r="AY38" s="98">
        <v>2051787</v>
      </c>
      <c r="AZ38" s="98">
        <v>0</v>
      </c>
      <c r="BA38" s="98">
        <v>0</v>
      </c>
      <c r="BB38" s="98">
        <v>1418</v>
      </c>
      <c r="BC38" s="98">
        <v>109625</v>
      </c>
      <c r="BD38" s="98">
        <v>0</v>
      </c>
      <c r="BE38" s="98">
        <v>2595770</v>
      </c>
      <c r="BF38" s="98">
        <v>0</v>
      </c>
      <c r="BG38" s="98">
        <v>2791138</v>
      </c>
      <c r="BH38" s="98">
        <v>0</v>
      </c>
      <c r="BI38" s="98">
        <v>92925</v>
      </c>
      <c r="BJ38" s="98">
        <v>0</v>
      </c>
      <c r="BK38" s="98">
        <v>92925</v>
      </c>
      <c r="BL38" s="98">
        <v>31828</v>
      </c>
      <c r="BM38" s="98">
        <v>0</v>
      </c>
      <c r="BN38" s="98">
        <v>31828</v>
      </c>
      <c r="BO38" s="98">
        <v>33130</v>
      </c>
      <c r="BP38" s="98">
        <v>13134</v>
      </c>
      <c r="BQ38" s="98">
        <v>348</v>
      </c>
      <c r="BR38" s="98">
        <v>73653</v>
      </c>
      <c r="BS38" s="98">
        <v>245018</v>
      </c>
      <c r="BT38" s="98">
        <v>1495</v>
      </c>
      <c r="BU38" s="98">
        <v>169</v>
      </c>
      <c r="BV38" s="98">
        <v>0</v>
      </c>
      <c r="BW38" s="98">
        <v>74</v>
      </c>
      <c r="BX38" s="98">
        <v>0</v>
      </c>
      <c r="BY38" s="98">
        <v>1738</v>
      </c>
      <c r="BZ38" s="98">
        <v>27003</v>
      </c>
      <c r="CA38" s="98">
        <v>70134</v>
      </c>
      <c r="CB38" s="98">
        <v>97137</v>
      </c>
      <c r="CC38" s="98">
        <v>3147462</v>
      </c>
      <c r="CD38" s="98">
        <v>37213</v>
      </c>
      <c r="CE38" s="98">
        <v>0</v>
      </c>
      <c r="CF38" s="98">
        <v>0</v>
      </c>
      <c r="CG38" s="98">
        <v>0</v>
      </c>
      <c r="CH38" s="98">
        <v>0</v>
      </c>
      <c r="CI38" s="98">
        <v>0</v>
      </c>
      <c r="CJ38" s="98">
        <v>0</v>
      </c>
      <c r="CK38" s="98">
        <v>138753</v>
      </c>
      <c r="CL38" s="98">
        <v>0</v>
      </c>
      <c r="CM38" s="98">
        <v>0</v>
      </c>
      <c r="CN38" s="98">
        <v>0</v>
      </c>
      <c r="CO38" s="98">
        <v>138753</v>
      </c>
      <c r="CP38" s="98">
        <v>1090275</v>
      </c>
      <c r="CQ38" s="98">
        <v>1266241</v>
      </c>
      <c r="CR38" s="98">
        <v>0</v>
      </c>
      <c r="CS38" s="98">
        <v>0</v>
      </c>
      <c r="CT38" s="98">
        <v>352374</v>
      </c>
      <c r="CU38" s="98">
        <v>1043957</v>
      </c>
      <c r="CV38" s="98">
        <v>0</v>
      </c>
      <c r="CW38" s="98">
        <v>0</v>
      </c>
      <c r="CX38" s="98">
        <v>1396331</v>
      </c>
      <c r="CY38" s="98">
        <v>0</v>
      </c>
      <c r="CZ38" s="98">
        <v>1324</v>
      </c>
      <c r="DA38" s="98">
        <v>0</v>
      </c>
      <c r="DB38" s="98">
        <v>1324</v>
      </c>
      <c r="DC38" s="98">
        <v>0</v>
      </c>
      <c r="DD38" s="98">
        <v>347627</v>
      </c>
      <c r="DE38" s="98">
        <v>23342</v>
      </c>
      <c r="DF38" s="98">
        <v>0</v>
      </c>
      <c r="DG38" s="98">
        <v>0</v>
      </c>
      <c r="DH38" s="98">
        <v>0</v>
      </c>
      <c r="DI38" s="98">
        <v>27479</v>
      </c>
      <c r="DJ38" s="98">
        <v>392</v>
      </c>
      <c r="DK38" s="98">
        <v>0</v>
      </c>
      <c r="DL38" s="98">
        <v>0</v>
      </c>
      <c r="DM38" s="98">
        <v>0</v>
      </c>
      <c r="DN38" s="98">
        <v>68434</v>
      </c>
      <c r="DO38" s="98">
        <v>467274</v>
      </c>
      <c r="DP38" s="98">
        <v>16292</v>
      </c>
      <c r="DQ38" s="98">
        <v>3147462</v>
      </c>
      <c r="DR38" s="98">
        <v>0</v>
      </c>
      <c r="DS38" s="98">
        <v>0</v>
      </c>
      <c r="DT38" s="98">
        <v>0</v>
      </c>
      <c r="DU38" s="98">
        <v>881</v>
      </c>
      <c r="DV38" s="98">
        <v>0</v>
      </c>
      <c r="DW38" s="98">
        <v>0</v>
      </c>
      <c r="DX38" s="98">
        <v>0</v>
      </c>
      <c r="DY38" s="98">
        <v>0</v>
      </c>
      <c r="DZ38" s="98">
        <v>881</v>
      </c>
      <c r="EA38" s="98">
        <v>296101</v>
      </c>
      <c r="EB38" s="98">
        <v>254551</v>
      </c>
      <c r="EC38" s="98">
        <v>19564</v>
      </c>
      <c r="ED38" s="98">
        <v>-2802</v>
      </c>
      <c r="EE38" s="98">
        <v>31355</v>
      </c>
      <c r="EF38" s="98">
        <v>598769</v>
      </c>
      <c r="EG38" s="98">
        <v>0</v>
      </c>
      <c r="EH38" s="98">
        <v>216082</v>
      </c>
      <c r="EI38" s="98">
        <v>0</v>
      </c>
      <c r="EJ38" s="98">
        <v>216082</v>
      </c>
      <c r="EK38" s="98">
        <v>351137</v>
      </c>
      <c r="EL38" s="98">
        <v>319063</v>
      </c>
      <c r="EM38" s="98">
        <v>670200</v>
      </c>
      <c r="EN38" s="98">
        <v>0</v>
      </c>
      <c r="EO38" s="98">
        <v>0</v>
      </c>
      <c r="EP38" s="98">
        <v>0</v>
      </c>
      <c r="EQ38" s="98">
        <v>1485932</v>
      </c>
      <c r="ER38" s="98">
        <v>0</v>
      </c>
      <c r="ES38" s="98">
        <v>0</v>
      </c>
      <c r="ET38" s="98">
        <v>0</v>
      </c>
      <c r="EU38" s="98">
        <v>0</v>
      </c>
      <c r="EV38" s="98">
        <v>1485932</v>
      </c>
      <c r="EW38" s="98">
        <v>0</v>
      </c>
      <c r="EX38" s="98">
        <v>0</v>
      </c>
      <c r="EY38" s="98">
        <v>0</v>
      </c>
      <c r="EZ38" s="98">
        <v>-294</v>
      </c>
      <c r="FA38" s="98">
        <v>0</v>
      </c>
      <c r="FB38" s="98">
        <v>0</v>
      </c>
      <c r="FC38" s="98">
        <v>0</v>
      </c>
      <c r="FD38" s="98">
        <v>0</v>
      </c>
      <c r="FE38" s="98">
        <v>-294</v>
      </c>
      <c r="FF38" s="98">
        <v>-285782</v>
      </c>
      <c r="FG38" s="98">
        <v>-213629</v>
      </c>
      <c r="FH38" s="98">
        <v>-14453</v>
      </c>
      <c r="FI38" s="98">
        <v>-6617</v>
      </c>
      <c r="FJ38" s="98">
        <v>-18749</v>
      </c>
      <c r="FK38" s="98">
        <v>-539230</v>
      </c>
      <c r="FL38" s="98">
        <v>0</v>
      </c>
      <c r="FM38" s="98">
        <v>-194244</v>
      </c>
      <c r="FN38" s="98">
        <v>0</v>
      </c>
      <c r="FO38" s="98">
        <v>-194244</v>
      </c>
      <c r="FP38" s="98">
        <v>-254912</v>
      </c>
      <c r="FQ38" s="98">
        <v>-254180</v>
      </c>
      <c r="FR38" s="98">
        <v>-509092</v>
      </c>
      <c r="FS38" s="98">
        <v>0</v>
      </c>
      <c r="FT38" s="98">
        <v>0</v>
      </c>
      <c r="FU38" s="98">
        <v>0</v>
      </c>
      <c r="FV38" s="98">
        <v>-1242860</v>
      </c>
      <c r="FW38" s="98">
        <v>0</v>
      </c>
      <c r="FX38" s="98">
        <v>0</v>
      </c>
      <c r="FY38" s="98">
        <v>0</v>
      </c>
      <c r="FZ38" s="98">
        <v>0</v>
      </c>
      <c r="GA38" s="98">
        <v>-1242860</v>
      </c>
    </row>
    <row r="39" spans="1:183" ht="15">
      <c r="A39" s="126" t="s">
        <v>483</v>
      </c>
      <c r="B39" s="98">
        <v>52071</v>
      </c>
      <c r="C39" s="98">
        <v>201112</v>
      </c>
      <c r="D39" s="98">
        <v>285878</v>
      </c>
      <c r="E39" s="98">
        <v>-13740</v>
      </c>
      <c r="F39" s="98">
        <v>-3391</v>
      </c>
      <c r="G39" s="98">
        <v>-2777</v>
      </c>
      <c r="H39" s="98">
        <v>265970</v>
      </c>
      <c r="I39" s="98">
        <v>782</v>
      </c>
      <c r="J39" s="98">
        <v>-279560</v>
      </c>
      <c r="K39" s="98">
        <v>1418</v>
      </c>
      <c r="L39" s="98">
        <v>103219</v>
      </c>
      <c r="M39" s="98">
        <v>6010</v>
      </c>
      <c r="N39" s="98">
        <v>-168913</v>
      </c>
      <c r="O39" s="98">
        <v>0</v>
      </c>
      <c r="P39" s="98">
        <v>0</v>
      </c>
      <c r="Q39" s="98">
        <v>-12050</v>
      </c>
      <c r="R39" s="98">
        <v>-10608</v>
      </c>
      <c r="S39" s="98">
        <v>0</v>
      </c>
      <c r="T39" s="98">
        <v>0</v>
      </c>
      <c r="U39" s="98">
        <v>-22658</v>
      </c>
      <c r="V39" s="98">
        <v>75181</v>
      </c>
      <c r="W39" s="98">
        <v>0</v>
      </c>
      <c r="X39" s="98">
        <v>0</v>
      </c>
      <c r="Y39" s="98">
        <v>0</v>
      </c>
      <c r="Z39" s="98">
        <v>145886</v>
      </c>
      <c r="AA39" s="98">
        <v>-52006</v>
      </c>
      <c r="AB39" s="98">
        <v>0</v>
      </c>
      <c r="AC39" s="98">
        <v>-4794</v>
      </c>
      <c r="AD39" s="98">
        <v>89086</v>
      </c>
      <c r="AE39" s="98">
        <v>-110611</v>
      </c>
      <c r="AF39" s="98">
        <v>-21525</v>
      </c>
      <c r="AG39" s="98">
        <v>7825</v>
      </c>
      <c r="AH39" s="98">
        <v>-6319</v>
      </c>
      <c r="AI39" s="98">
        <v>0</v>
      </c>
      <c r="AJ39" s="98">
        <v>55162</v>
      </c>
      <c r="AK39" s="98">
        <v>-13816</v>
      </c>
      <c r="AL39" s="98">
        <v>41346</v>
      </c>
      <c r="AM39" s="98">
        <v>30445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3858219</v>
      </c>
      <c r="AZ39" s="98">
        <v>0</v>
      </c>
      <c r="BA39" s="98">
        <v>0</v>
      </c>
      <c r="BB39" s="98">
        <v>0</v>
      </c>
      <c r="BC39" s="98">
        <v>0</v>
      </c>
      <c r="BD39" s="98">
        <v>402099</v>
      </c>
      <c r="BE39" s="98">
        <v>4260318</v>
      </c>
      <c r="BF39" s="98">
        <v>0</v>
      </c>
      <c r="BG39" s="98">
        <v>4260318</v>
      </c>
      <c r="BH39" s="98">
        <v>0</v>
      </c>
      <c r="BI39" s="98">
        <v>27094</v>
      </c>
      <c r="BJ39" s="98">
        <v>0</v>
      </c>
      <c r="BK39" s="98">
        <v>27094</v>
      </c>
      <c r="BL39" s="98">
        <v>53105</v>
      </c>
      <c r="BM39" s="98">
        <v>0</v>
      </c>
      <c r="BN39" s="98">
        <v>53105</v>
      </c>
      <c r="BO39" s="98">
        <v>0</v>
      </c>
      <c r="BP39" s="98">
        <v>914</v>
      </c>
      <c r="BQ39" s="98">
        <v>0</v>
      </c>
      <c r="BR39" s="98">
        <v>21027</v>
      </c>
      <c r="BS39" s="98">
        <v>102140</v>
      </c>
      <c r="BT39" s="98">
        <v>0</v>
      </c>
      <c r="BU39" s="98">
        <v>3146</v>
      </c>
      <c r="BV39" s="98">
        <v>0</v>
      </c>
      <c r="BW39" s="98">
        <v>50111</v>
      </c>
      <c r="BX39" s="98">
        <v>0</v>
      </c>
      <c r="BY39" s="98">
        <v>53257</v>
      </c>
      <c r="BZ39" s="98">
        <v>27476</v>
      </c>
      <c r="CA39" s="98">
        <v>4018</v>
      </c>
      <c r="CB39" s="98">
        <v>31494</v>
      </c>
      <c r="CC39" s="98">
        <v>4477654</v>
      </c>
      <c r="CD39" s="98">
        <v>50000</v>
      </c>
      <c r="CE39" s="98">
        <v>0</v>
      </c>
      <c r="CF39" s="98">
        <v>0</v>
      </c>
      <c r="CG39" s="98">
        <v>0</v>
      </c>
      <c r="CH39" s="98">
        <v>0</v>
      </c>
      <c r="CI39" s="98">
        <v>0</v>
      </c>
      <c r="CJ39" s="98">
        <v>0</v>
      </c>
      <c r="CK39" s="98">
        <v>38000</v>
      </c>
      <c r="CL39" s="98">
        <v>0</v>
      </c>
      <c r="CM39" s="98">
        <v>0</v>
      </c>
      <c r="CN39" s="98">
        <v>0</v>
      </c>
      <c r="CO39" s="98">
        <v>38000</v>
      </c>
      <c r="CP39" s="98">
        <v>452157</v>
      </c>
      <c r="CQ39" s="98">
        <v>540157</v>
      </c>
      <c r="CR39" s="98">
        <v>0</v>
      </c>
      <c r="CS39" s="98">
        <v>0</v>
      </c>
      <c r="CT39" s="98">
        <v>43727</v>
      </c>
      <c r="CU39" s="98">
        <v>3799922</v>
      </c>
      <c r="CV39" s="98">
        <v>0</v>
      </c>
      <c r="CW39" s="98">
        <v>0</v>
      </c>
      <c r="CX39" s="98">
        <v>3843649</v>
      </c>
      <c r="CY39" s="98">
        <v>0</v>
      </c>
      <c r="CZ39" s="98">
        <v>0</v>
      </c>
      <c r="DA39" s="98">
        <v>71324</v>
      </c>
      <c r="DB39" s="98">
        <v>71324</v>
      </c>
      <c r="DC39" s="98">
        <v>0</v>
      </c>
      <c r="DD39" s="98">
        <v>10591</v>
      </c>
      <c r="DE39" s="98">
        <v>0</v>
      </c>
      <c r="DF39" s="98">
        <v>0</v>
      </c>
      <c r="DG39" s="98">
        <v>0</v>
      </c>
      <c r="DH39" s="98">
        <v>0</v>
      </c>
      <c r="DI39" s="98">
        <v>0</v>
      </c>
      <c r="DJ39" s="98">
        <v>0</v>
      </c>
      <c r="DK39" s="98">
        <v>0</v>
      </c>
      <c r="DL39" s="98">
        <v>0</v>
      </c>
      <c r="DM39" s="98">
        <v>0</v>
      </c>
      <c r="DN39" s="98">
        <v>11933</v>
      </c>
      <c r="DO39" s="98">
        <v>22524</v>
      </c>
      <c r="DP39" s="98">
        <v>0</v>
      </c>
      <c r="DQ39" s="98">
        <v>4477654</v>
      </c>
      <c r="DR39" s="98">
        <v>282487</v>
      </c>
      <c r="DS39" s="98">
        <v>0</v>
      </c>
      <c r="DT39" s="98">
        <v>0</v>
      </c>
      <c r="DU39" s="98">
        <v>0</v>
      </c>
      <c r="DV39" s="98">
        <v>0</v>
      </c>
      <c r="DW39" s="98">
        <v>0</v>
      </c>
      <c r="DX39" s="98">
        <v>0</v>
      </c>
      <c r="DY39" s="98">
        <v>0</v>
      </c>
      <c r="DZ39" s="98">
        <v>282487</v>
      </c>
      <c r="EA39" s="98">
        <v>0</v>
      </c>
      <c r="EB39" s="98">
        <v>0</v>
      </c>
      <c r="EC39" s="98">
        <v>0</v>
      </c>
      <c r="ED39" s="98">
        <v>0</v>
      </c>
      <c r="EE39" s="98">
        <v>0</v>
      </c>
      <c r="EF39" s="98">
        <v>0</v>
      </c>
      <c r="EG39" s="98">
        <v>0</v>
      </c>
      <c r="EH39" s="98">
        <v>0</v>
      </c>
      <c r="EI39" s="98">
        <v>0</v>
      </c>
      <c r="EJ39" s="98">
        <v>0</v>
      </c>
      <c r="EK39" s="98">
        <v>0</v>
      </c>
      <c r="EL39" s="98">
        <v>0</v>
      </c>
      <c r="EM39" s="98">
        <v>0</v>
      </c>
      <c r="EN39" s="98">
        <v>0</v>
      </c>
      <c r="EO39" s="98">
        <v>0</v>
      </c>
      <c r="EP39" s="98">
        <v>0</v>
      </c>
      <c r="EQ39" s="98">
        <v>282487</v>
      </c>
      <c r="ER39" s="98">
        <v>0</v>
      </c>
      <c r="ES39" s="98">
        <v>0</v>
      </c>
      <c r="ET39" s="98">
        <v>0</v>
      </c>
      <c r="EU39" s="98">
        <v>0</v>
      </c>
      <c r="EV39" s="98">
        <v>282487</v>
      </c>
      <c r="EW39" s="98">
        <v>-176341</v>
      </c>
      <c r="EX39" s="98">
        <v>0</v>
      </c>
      <c r="EY39" s="98">
        <v>0</v>
      </c>
      <c r="EZ39" s="98">
        <v>0</v>
      </c>
      <c r="FA39" s="98">
        <v>0</v>
      </c>
      <c r="FB39" s="98">
        <v>0</v>
      </c>
      <c r="FC39" s="98">
        <v>0</v>
      </c>
      <c r="FD39" s="98">
        <v>0</v>
      </c>
      <c r="FE39" s="98">
        <v>-176341</v>
      </c>
      <c r="FF39" s="98">
        <v>0</v>
      </c>
      <c r="FG39" s="98">
        <v>0</v>
      </c>
      <c r="FH39" s="98">
        <v>0</v>
      </c>
      <c r="FI39" s="98">
        <v>0</v>
      </c>
      <c r="FJ39" s="98">
        <v>0</v>
      </c>
      <c r="FK39" s="98">
        <v>0</v>
      </c>
      <c r="FL39" s="98">
        <v>0</v>
      </c>
      <c r="FM39" s="98">
        <v>0</v>
      </c>
      <c r="FN39" s="98">
        <v>0</v>
      </c>
      <c r="FO39" s="98">
        <v>0</v>
      </c>
      <c r="FP39" s="98">
        <v>0</v>
      </c>
      <c r="FQ39" s="98">
        <v>0</v>
      </c>
      <c r="FR39" s="98">
        <v>0</v>
      </c>
      <c r="FS39" s="98">
        <v>0</v>
      </c>
      <c r="FT39" s="98">
        <v>0</v>
      </c>
      <c r="FU39" s="98">
        <v>0</v>
      </c>
      <c r="FV39" s="98">
        <v>-176341</v>
      </c>
      <c r="FW39" s="98">
        <v>0</v>
      </c>
      <c r="FX39" s="98">
        <v>0</v>
      </c>
      <c r="FY39" s="98">
        <v>0</v>
      </c>
      <c r="FZ39" s="98">
        <v>0</v>
      </c>
      <c r="GA39" s="98">
        <v>-176341</v>
      </c>
    </row>
    <row r="40" spans="1:183" ht="15">
      <c r="A40" s="126" t="s">
        <v>484</v>
      </c>
      <c r="B40" s="98">
        <v>50516</v>
      </c>
      <c r="C40" s="98">
        <v>201112</v>
      </c>
      <c r="D40" s="98">
        <v>27</v>
      </c>
      <c r="E40" s="98">
        <v>-342</v>
      </c>
      <c r="F40" s="98">
        <v>0</v>
      </c>
      <c r="G40" s="98">
        <v>0</v>
      </c>
      <c r="H40" s="98">
        <v>-315</v>
      </c>
      <c r="I40" s="98">
        <v>0</v>
      </c>
      <c r="J40" s="98">
        <v>-1589</v>
      </c>
      <c r="K40" s="98">
        <v>1325</v>
      </c>
      <c r="L40" s="98">
        <v>-2</v>
      </c>
      <c r="M40" s="98">
        <v>0</v>
      </c>
      <c r="N40" s="98">
        <v>-266</v>
      </c>
      <c r="O40" s="98">
        <v>0</v>
      </c>
      <c r="P40" s="98">
        <v>0</v>
      </c>
      <c r="Q40" s="98">
        <v>-12</v>
      </c>
      <c r="R40" s="98">
        <v>-291</v>
      </c>
      <c r="S40" s="98">
        <v>0</v>
      </c>
      <c r="T40" s="98">
        <v>7</v>
      </c>
      <c r="U40" s="98">
        <v>-296</v>
      </c>
      <c r="V40" s="98">
        <v>-877</v>
      </c>
      <c r="W40" s="98">
        <v>0</v>
      </c>
      <c r="X40" s="98">
        <v>0</v>
      </c>
      <c r="Y40" s="98">
        <v>0</v>
      </c>
      <c r="Z40" s="98">
        <v>121</v>
      </c>
      <c r="AA40" s="98">
        <v>-64</v>
      </c>
      <c r="AB40" s="98">
        <v>0</v>
      </c>
      <c r="AC40" s="98">
        <v>0</v>
      </c>
      <c r="AD40" s="98">
        <v>57</v>
      </c>
      <c r="AE40" s="98">
        <v>0</v>
      </c>
      <c r="AF40" s="98">
        <v>57</v>
      </c>
      <c r="AG40" s="98">
        <v>0</v>
      </c>
      <c r="AH40" s="98">
        <v>-6</v>
      </c>
      <c r="AI40" s="98">
        <v>0</v>
      </c>
      <c r="AJ40" s="98">
        <v>-826</v>
      </c>
      <c r="AK40" s="98">
        <v>0</v>
      </c>
      <c r="AL40" s="98">
        <v>-826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158</v>
      </c>
      <c r="AX40" s="98">
        <v>240</v>
      </c>
      <c r="AY40" s="98">
        <v>3788</v>
      </c>
      <c r="AZ40" s="98">
        <v>0</v>
      </c>
      <c r="BA40" s="98">
        <v>0</v>
      </c>
      <c r="BB40" s="98">
        <v>0</v>
      </c>
      <c r="BC40" s="98">
        <v>1319</v>
      </c>
      <c r="BD40" s="98">
        <v>0</v>
      </c>
      <c r="BE40" s="98">
        <v>5505</v>
      </c>
      <c r="BF40" s="98">
        <v>0</v>
      </c>
      <c r="BG40" s="98">
        <v>5505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176</v>
      </c>
      <c r="BP40" s="98">
        <v>0</v>
      </c>
      <c r="BQ40" s="98">
        <v>0</v>
      </c>
      <c r="BR40" s="98">
        <v>0</v>
      </c>
      <c r="BS40" s="98">
        <v>176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0</v>
      </c>
      <c r="BZ40" s="98">
        <v>44</v>
      </c>
      <c r="CA40" s="98">
        <v>1</v>
      </c>
      <c r="CB40" s="98">
        <v>45</v>
      </c>
      <c r="CC40" s="98">
        <v>5726</v>
      </c>
      <c r="CD40" s="98">
        <v>0</v>
      </c>
      <c r="CE40" s="98">
        <v>0</v>
      </c>
      <c r="CF40" s="98">
        <v>155</v>
      </c>
      <c r="CG40" s="98">
        <v>0</v>
      </c>
      <c r="CH40" s="98">
        <v>0</v>
      </c>
      <c r="CI40" s="98">
        <v>0</v>
      </c>
      <c r="CJ40" s="98">
        <v>155</v>
      </c>
      <c r="CK40" s="98">
        <v>0</v>
      </c>
      <c r="CL40" s="98">
        <v>0</v>
      </c>
      <c r="CM40" s="98">
        <v>5105</v>
      </c>
      <c r="CN40" s="98">
        <v>0</v>
      </c>
      <c r="CO40" s="98">
        <v>5105</v>
      </c>
      <c r="CP40" s="98">
        <v>0</v>
      </c>
      <c r="CQ40" s="98">
        <v>5260</v>
      </c>
      <c r="CR40" s="98">
        <v>0</v>
      </c>
      <c r="CS40" s="98">
        <v>367</v>
      </c>
      <c r="CT40" s="98">
        <v>0</v>
      </c>
      <c r="CU40" s="98">
        <v>2</v>
      </c>
      <c r="CV40" s="98">
        <v>0</v>
      </c>
      <c r="CW40" s="98">
        <v>0</v>
      </c>
      <c r="CX40" s="98">
        <v>2</v>
      </c>
      <c r="CY40" s="98">
        <v>0</v>
      </c>
      <c r="CZ40" s="98">
        <v>0</v>
      </c>
      <c r="DA40" s="98">
        <v>0</v>
      </c>
      <c r="DB40" s="98">
        <v>0</v>
      </c>
      <c r="DC40" s="98">
        <v>0</v>
      </c>
      <c r="DD40" s="98">
        <v>3</v>
      </c>
      <c r="DE40" s="98">
        <v>0</v>
      </c>
      <c r="DF40" s="98">
        <v>0</v>
      </c>
      <c r="DG40" s="98">
        <v>0</v>
      </c>
      <c r="DH40" s="98">
        <v>0</v>
      </c>
      <c r="DI40" s="98">
        <v>0</v>
      </c>
      <c r="DJ40" s="98">
        <v>0</v>
      </c>
      <c r="DK40" s="98">
        <v>0</v>
      </c>
      <c r="DL40" s="98">
        <v>0</v>
      </c>
      <c r="DM40" s="98">
        <v>0</v>
      </c>
      <c r="DN40" s="98">
        <v>94</v>
      </c>
      <c r="DO40" s="98">
        <v>97</v>
      </c>
      <c r="DP40" s="98">
        <v>0</v>
      </c>
      <c r="DQ40" s="98">
        <v>5726</v>
      </c>
      <c r="DR40" s="98">
        <v>0</v>
      </c>
      <c r="DS40" s="98">
        <v>0</v>
      </c>
      <c r="DT40" s="98">
        <v>0</v>
      </c>
      <c r="DU40" s="98">
        <v>0</v>
      </c>
      <c r="DV40" s="98">
        <v>0</v>
      </c>
      <c r="DW40" s="98">
        <v>27</v>
      </c>
      <c r="DX40" s="98">
        <v>0</v>
      </c>
      <c r="DY40" s="98">
        <v>0</v>
      </c>
      <c r="DZ40" s="98">
        <v>27</v>
      </c>
      <c r="EA40" s="98">
        <v>0</v>
      </c>
      <c r="EB40" s="98">
        <v>0</v>
      </c>
      <c r="EC40" s="98">
        <v>0</v>
      </c>
      <c r="ED40" s="98">
        <v>0</v>
      </c>
      <c r="EE40" s="98">
        <v>0</v>
      </c>
      <c r="EF40" s="98">
        <v>0</v>
      </c>
      <c r="EG40" s="98">
        <v>0</v>
      </c>
      <c r="EH40" s="98">
        <v>0</v>
      </c>
      <c r="EI40" s="98">
        <v>0</v>
      </c>
      <c r="EJ40" s="98">
        <v>0</v>
      </c>
      <c r="EK40" s="98">
        <v>0</v>
      </c>
      <c r="EL40" s="98">
        <v>0</v>
      </c>
      <c r="EM40" s="98">
        <v>0</v>
      </c>
      <c r="EN40" s="98">
        <v>0</v>
      </c>
      <c r="EO40" s="98">
        <v>0</v>
      </c>
      <c r="EP40" s="98">
        <v>0</v>
      </c>
      <c r="EQ40" s="98">
        <v>27</v>
      </c>
      <c r="ER40" s="98">
        <v>0</v>
      </c>
      <c r="ES40" s="98">
        <v>0</v>
      </c>
      <c r="ET40" s="98">
        <v>0</v>
      </c>
      <c r="EU40" s="98">
        <v>0</v>
      </c>
      <c r="EV40" s="98">
        <v>27</v>
      </c>
      <c r="EW40" s="98">
        <v>0</v>
      </c>
      <c r="EX40" s="98">
        <v>0</v>
      </c>
      <c r="EY40" s="98">
        <v>0</v>
      </c>
      <c r="EZ40" s="98">
        <v>0</v>
      </c>
      <c r="FA40" s="98">
        <v>0</v>
      </c>
      <c r="FB40" s="98">
        <v>-1591</v>
      </c>
      <c r="FC40" s="98">
        <v>0</v>
      </c>
      <c r="FD40" s="98">
        <v>0</v>
      </c>
      <c r="FE40" s="98">
        <v>-1591</v>
      </c>
      <c r="FF40" s="98">
        <v>0</v>
      </c>
      <c r="FG40" s="98">
        <v>0</v>
      </c>
      <c r="FH40" s="98">
        <v>0</v>
      </c>
      <c r="FI40" s="98">
        <v>0</v>
      </c>
      <c r="FJ40" s="98">
        <v>0</v>
      </c>
      <c r="FK40" s="98">
        <v>0</v>
      </c>
      <c r="FL40" s="98">
        <v>0</v>
      </c>
      <c r="FM40" s="98">
        <v>0</v>
      </c>
      <c r="FN40" s="98">
        <v>0</v>
      </c>
      <c r="FO40" s="98">
        <v>0</v>
      </c>
      <c r="FP40" s="98">
        <v>0</v>
      </c>
      <c r="FQ40" s="98">
        <v>0</v>
      </c>
      <c r="FR40" s="98">
        <v>0</v>
      </c>
      <c r="FS40" s="98">
        <v>0</v>
      </c>
      <c r="FT40" s="98">
        <v>0</v>
      </c>
      <c r="FU40" s="98">
        <v>0</v>
      </c>
      <c r="FV40" s="98">
        <v>-1591</v>
      </c>
      <c r="FW40" s="98">
        <v>0</v>
      </c>
      <c r="FX40" s="98">
        <v>0</v>
      </c>
      <c r="FY40" s="98">
        <v>0</v>
      </c>
      <c r="FZ40" s="98">
        <v>0</v>
      </c>
      <c r="GA40" s="98">
        <v>-1591</v>
      </c>
    </row>
    <row r="41" spans="1:183" ht="15">
      <c r="A41" s="126" t="s">
        <v>485</v>
      </c>
      <c r="B41" s="98">
        <v>50095</v>
      </c>
      <c r="C41" s="98">
        <v>201112</v>
      </c>
      <c r="D41" s="98">
        <v>236</v>
      </c>
      <c r="E41" s="98">
        <v>-27</v>
      </c>
      <c r="F41" s="98">
        <v>0</v>
      </c>
      <c r="G41" s="98">
        <v>0</v>
      </c>
      <c r="H41" s="98">
        <v>209</v>
      </c>
      <c r="I41" s="98">
        <v>0</v>
      </c>
      <c r="J41" s="98">
        <v>-203</v>
      </c>
      <c r="K41" s="98">
        <v>0</v>
      </c>
      <c r="L41" s="98">
        <v>0</v>
      </c>
      <c r="M41" s="98">
        <v>0</v>
      </c>
      <c r="N41" s="98">
        <v>-203</v>
      </c>
      <c r="O41" s="98">
        <v>0</v>
      </c>
      <c r="P41" s="98">
        <v>0</v>
      </c>
      <c r="Q41" s="98">
        <v>-762</v>
      </c>
      <c r="R41" s="98">
        <v>0</v>
      </c>
      <c r="S41" s="98">
        <v>0</v>
      </c>
      <c r="T41" s="98">
        <v>0</v>
      </c>
      <c r="U41" s="98">
        <v>-762</v>
      </c>
      <c r="V41" s="98">
        <v>-756</v>
      </c>
      <c r="W41" s="98">
        <v>0</v>
      </c>
      <c r="X41" s="98">
        <v>0</v>
      </c>
      <c r="Y41" s="98">
        <v>0</v>
      </c>
      <c r="Z41" s="98">
        <v>1237</v>
      </c>
      <c r="AA41" s="98">
        <v>-318</v>
      </c>
      <c r="AB41" s="98">
        <v>0</v>
      </c>
      <c r="AC41" s="98">
        <v>-18</v>
      </c>
      <c r="AD41" s="98">
        <v>901</v>
      </c>
      <c r="AE41" s="98">
        <v>0</v>
      </c>
      <c r="AF41" s="98">
        <v>901</v>
      </c>
      <c r="AG41" s="98">
        <v>0</v>
      </c>
      <c r="AH41" s="98">
        <v>0</v>
      </c>
      <c r="AI41" s="98">
        <v>0</v>
      </c>
      <c r="AJ41" s="98">
        <v>145</v>
      </c>
      <c r="AK41" s="98">
        <v>-2</v>
      </c>
      <c r="AL41" s="98">
        <v>143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507</v>
      </c>
      <c r="AX41" s="98">
        <v>9700</v>
      </c>
      <c r="AY41" s="98">
        <v>13897</v>
      </c>
      <c r="AZ41" s="98">
        <v>0</v>
      </c>
      <c r="BA41" s="98">
        <v>0</v>
      </c>
      <c r="BB41" s="98">
        <v>5000</v>
      </c>
      <c r="BC41" s="98">
        <v>53</v>
      </c>
      <c r="BD41" s="98">
        <v>0</v>
      </c>
      <c r="BE41" s="98">
        <v>29157</v>
      </c>
      <c r="BF41" s="98">
        <v>0</v>
      </c>
      <c r="BG41" s="98">
        <v>29157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0</v>
      </c>
      <c r="BW41" s="98">
        <v>0</v>
      </c>
      <c r="BX41" s="98">
        <v>20</v>
      </c>
      <c r="BY41" s="98">
        <v>20</v>
      </c>
      <c r="BZ41" s="98">
        <v>253</v>
      </c>
      <c r="CA41" s="98">
        <v>0</v>
      </c>
      <c r="CB41" s="98">
        <v>253</v>
      </c>
      <c r="CC41" s="98">
        <v>29430</v>
      </c>
      <c r="CD41" s="98">
        <v>4000</v>
      </c>
      <c r="CE41" s="98">
        <v>0</v>
      </c>
      <c r="CF41" s="98">
        <v>0</v>
      </c>
      <c r="CG41" s="98">
        <v>0</v>
      </c>
      <c r="CH41" s="98">
        <v>0</v>
      </c>
      <c r="CI41" s="98">
        <v>0</v>
      </c>
      <c r="CJ41" s="98">
        <v>0</v>
      </c>
      <c r="CK41" s="98">
        <v>0</v>
      </c>
      <c r="CL41" s="98">
        <v>0</v>
      </c>
      <c r="CM41" s="98">
        <v>0</v>
      </c>
      <c r="CN41" s="98">
        <v>0</v>
      </c>
      <c r="CO41" s="98">
        <v>0</v>
      </c>
      <c r="CP41" s="98">
        <v>25293</v>
      </c>
      <c r="CQ41" s="98">
        <v>29293</v>
      </c>
      <c r="CR41" s="98">
        <v>0</v>
      </c>
      <c r="CS41" s="98">
        <v>0</v>
      </c>
      <c r="CT41" s="98">
        <v>0</v>
      </c>
      <c r="CU41" s="98">
        <v>0</v>
      </c>
      <c r="CV41" s="98">
        <v>0</v>
      </c>
      <c r="CW41" s="98">
        <v>0</v>
      </c>
      <c r="CX41" s="98">
        <v>0</v>
      </c>
      <c r="CY41" s="98">
        <v>0</v>
      </c>
      <c r="CZ41" s="98">
        <v>0</v>
      </c>
      <c r="DA41" s="98">
        <v>0</v>
      </c>
      <c r="DB41" s="98">
        <v>0</v>
      </c>
      <c r="DC41" s="98">
        <v>0</v>
      </c>
      <c r="DD41" s="98">
        <v>0</v>
      </c>
      <c r="DE41" s="98">
        <v>0</v>
      </c>
      <c r="DF41" s="98">
        <v>0</v>
      </c>
      <c r="DG41" s="98">
        <v>0</v>
      </c>
      <c r="DH41" s="98">
        <v>0</v>
      </c>
      <c r="DI41" s="98">
        <v>0</v>
      </c>
      <c r="DJ41" s="98">
        <v>0</v>
      </c>
      <c r="DK41" s="98">
        <v>0</v>
      </c>
      <c r="DL41" s="98">
        <v>0</v>
      </c>
      <c r="DM41" s="98">
        <v>0</v>
      </c>
      <c r="DN41" s="98">
        <v>137</v>
      </c>
      <c r="DO41" s="98">
        <v>137</v>
      </c>
      <c r="DP41" s="98">
        <v>0</v>
      </c>
      <c r="DQ41" s="98">
        <v>29430</v>
      </c>
      <c r="DR41" s="98">
        <v>0</v>
      </c>
      <c r="DS41" s="98">
        <v>0</v>
      </c>
      <c r="DT41" s="98">
        <v>0</v>
      </c>
      <c r="DU41" s="98">
        <v>0</v>
      </c>
      <c r="DV41" s="98">
        <v>0</v>
      </c>
      <c r="DW41" s="98">
        <v>0</v>
      </c>
      <c r="DX41" s="98">
        <v>0</v>
      </c>
      <c r="DY41" s="98">
        <v>0</v>
      </c>
      <c r="DZ41" s="98">
        <v>0</v>
      </c>
      <c r="EA41" s="98">
        <v>236</v>
      </c>
      <c r="EB41" s="98">
        <v>0</v>
      </c>
      <c r="EC41" s="98">
        <v>0</v>
      </c>
      <c r="ED41" s="98">
        <v>0</v>
      </c>
      <c r="EE41" s="98">
        <v>0</v>
      </c>
      <c r="EF41" s="98">
        <v>236</v>
      </c>
      <c r="EG41" s="98">
        <v>0</v>
      </c>
      <c r="EH41" s="98">
        <v>0</v>
      </c>
      <c r="EI41" s="98">
        <v>0</v>
      </c>
      <c r="EJ41" s="98">
        <v>0</v>
      </c>
      <c r="EK41" s="98">
        <v>0</v>
      </c>
      <c r="EL41" s="98">
        <v>0</v>
      </c>
      <c r="EM41" s="98">
        <v>0</v>
      </c>
      <c r="EN41" s="98">
        <v>0</v>
      </c>
      <c r="EO41" s="98">
        <v>0</v>
      </c>
      <c r="EP41" s="98">
        <v>0</v>
      </c>
      <c r="EQ41" s="98">
        <v>236</v>
      </c>
      <c r="ER41" s="98">
        <v>0</v>
      </c>
      <c r="ES41" s="98">
        <v>0</v>
      </c>
      <c r="ET41" s="98">
        <v>0</v>
      </c>
      <c r="EU41" s="98">
        <v>0</v>
      </c>
      <c r="EV41" s="98">
        <v>236</v>
      </c>
      <c r="EW41" s="98">
        <v>0</v>
      </c>
      <c r="EX41" s="98">
        <v>0</v>
      </c>
      <c r="EY41" s="98">
        <v>0</v>
      </c>
      <c r="EZ41" s="98">
        <v>0</v>
      </c>
      <c r="FA41" s="98">
        <v>0</v>
      </c>
      <c r="FB41" s="98">
        <v>0</v>
      </c>
      <c r="FC41" s="98">
        <v>0</v>
      </c>
      <c r="FD41" s="98">
        <v>0</v>
      </c>
      <c r="FE41" s="98">
        <v>0</v>
      </c>
      <c r="FF41" s="98">
        <v>-203</v>
      </c>
      <c r="FG41" s="98">
        <v>0</v>
      </c>
      <c r="FH41" s="98">
        <v>0</v>
      </c>
      <c r="FI41" s="98">
        <v>0</v>
      </c>
      <c r="FJ41" s="98">
        <v>0</v>
      </c>
      <c r="FK41" s="98">
        <v>-203</v>
      </c>
      <c r="FL41" s="98">
        <v>0</v>
      </c>
      <c r="FM41" s="98">
        <v>0</v>
      </c>
      <c r="FN41" s="98">
        <v>0</v>
      </c>
      <c r="FO41" s="98">
        <v>0</v>
      </c>
      <c r="FP41" s="98">
        <v>0</v>
      </c>
      <c r="FQ41" s="98">
        <v>0</v>
      </c>
      <c r="FR41" s="98">
        <v>0</v>
      </c>
      <c r="FS41" s="98">
        <v>0</v>
      </c>
      <c r="FT41" s="98">
        <v>0</v>
      </c>
      <c r="FU41" s="98">
        <v>0</v>
      </c>
      <c r="FV41" s="98">
        <v>-203</v>
      </c>
      <c r="FW41" s="98">
        <v>0</v>
      </c>
      <c r="FX41" s="98">
        <v>0</v>
      </c>
      <c r="FY41" s="98">
        <v>0</v>
      </c>
      <c r="FZ41" s="98">
        <v>0</v>
      </c>
      <c r="GA41" s="98">
        <v>-203</v>
      </c>
    </row>
    <row r="42" spans="1:183" ht="15">
      <c r="A42" s="126" t="s">
        <v>486</v>
      </c>
      <c r="B42" s="98">
        <v>50140</v>
      </c>
      <c r="C42" s="98">
        <v>201112</v>
      </c>
      <c r="D42" s="98">
        <v>45609</v>
      </c>
      <c r="E42" s="98">
        <v>-6658</v>
      </c>
      <c r="F42" s="98">
        <v>-202</v>
      </c>
      <c r="G42" s="98">
        <v>0</v>
      </c>
      <c r="H42" s="98">
        <v>38749</v>
      </c>
      <c r="I42" s="98">
        <v>567</v>
      </c>
      <c r="J42" s="98">
        <v>-38187</v>
      </c>
      <c r="K42" s="98">
        <v>6564</v>
      </c>
      <c r="L42" s="98">
        <v>669</v>
      </c>
      <c r="M42" s="98">
        <v>-482</v>
      </c>
      <c r="N42" s="98">
        <v>-31436</v>
      </c>
      <c r="O42" s="98">
        <v>0</v>
      </c>
      <c r="P42" s="98">
        <v>0</v>
      </c>
      <c r="Q42" s="98">
        <v>-3778</v>
      </c>
      <c r="R42" s="98">
        <v>-7599</v>
      </c>
      <c r="S42" s="98">
        <v>0</v>
      </c>
      <c r="T42" s="98">
        <v>972</v>
      </c>
      <c r="U42" s="98">
        <v>-10405</v>
      </c>
      <c r="V42" s="98">
        <v>-2525</v>
      </c>
      <c r="W42" s="98">
        <v>-494</v>
      </c>
      <c r="X42" s="98">
        <v>0</v>
      </c>
      <c r="Y42" s="98">
        <v>817</v>
      </c>
      <c r="Z42" s="98">
        <v>2492</v>
      </c>
      <c r="AA42" s="98">
        <v>1193</v>
      </c>
      <c r="AB42" s="98">
        <v>-40</v>
      </c>
      <c r="AC42" s="98">
        <v>-195</v>
      </c>
      <c r="AD42" s="98">
        <v>3773</v>
      </c>
      <c r="AE42" s="98">
        <v>-567</v>
      </c>
      <c r="AF42" s="98">
        <v>3206</v>
      </c>
      <c r="AG42" s="98">
        <v>68</v>
      </c>
      <c r="AH42" s="98">
        <v>-185</v>
      </c>
      <c r="AI42" s="98">
        <v>0</v>
      </c>
      <c r="AJ42" s="98">
        <v>564</v>
      </c>
      <c r="AK42" s="98">
        <v>-398</v>
      </c>
      <c r="AL42" s="98">
        <v>166</v>
      </c>
      <c r="AM42" s="98">
        <v>0</v>
      </c>
      <c r="AN42" s="98">
        <v>334</v>
      </c>
      <c r="AO42" s="98">
        <v>4000</v>
      </c>
      <c r="AP42" s="98">
        <v>4334</v>
      </c>
      <c r="AQ42" s="98">
        <v>18900</v>
      </c>
      <c r="AR42" s="98">
        <v>5821</v>
      </c>
      <c r="AS42" s="98">
        <v>0</v>
      </c>
      <c r="AT42" s="98">
        <v>0</v>
      </c>
      <c r="AU42" s="98">
        <v>0</v>
      </c>
      <c r="AV42" s="98">
        <v>5821</v>
      </c>
      <c r="AW42" s="98">
        <v>13387</v>
      </c>
      <c r="AX42" s="98">
        <v>3914</v>
      </c>
      <c r="AY42" s="98">
        <v>61834</v>
      </c>
      <c r="AZ42" s="98">
        <v>0</v>
      </c>
      <c r="BA42" s="98">
        <v>0</v>
      </c>
      <c r="BB42" s="98">
        <v>63</v>
      </c>
      <c r="BC42" s="98">
        <v>766</v>
      </c>
      <c r="BD42" s="98">
        <v>0</v>
      </c>
      <c r="BE42" s="98">
        <v>79964</v>
      </c>
      <c r="BF42" s="98">
        <v>0</v>
      </c>
      <c r="BG42" s="98">
        <v>104685</v>
      </c>
      <c r="BH42" s="98">
        <v>0</v>
      </c>
      <c r="BI42" s="98">
        <v>7292</v>
      </c>
      <c r="BJ42" s="98">
        <v>0</v>
      </c>
      <c r="BK42" s="98">
        <v>7292</v>
      </c>
      <c r="BL42" s="98">
        <v>2557</v>
      </c>
      <c r="BM42" s="98">
        <v>0</v>
      </c>
      <c r="BN42" s="98">
        <v>2557</v>
      </c>
      <c r="BO42" s="98">
        <v>2543</v>
      </c>
      <c r="BP42" s="98">
        <v>0</v>
      </c>
      <c r="BQ42" s="98">
        <v>0</v>
      </c>
      <c r="BR42" s="98">
        <v>95</v>
      </c>
      <c r="BS42" s="98">
        <v>12487</v>
      </c>
      <c r="BT42" s="98">
        <v>0</v>
      </c>
      <c r="BU42" s="98">
        <v>393</v>
      </c>
      <c r="BV42" s="98">
        <v>0</v>
      </c>
      <c r="BW42" s="98">
        <v>7</v>
      </c>
      <c r="BX42" s="98">
        <v>0</v>
      </c>
      <c r="BY42" s="98">
        <v>400</v>
      </c>
      <c r="BZ42" s="98">
        <v>0</v>
      </c>
      <c r="CA42" s="98">
        <v>265</v>
      </c>
      <c r="CB42" s="98">
        <v>265</v>
      </c>
      <c r="CC42" s="98">
        <v>122171</v>
      </c>
      <c r="CD42" s="98">
        <v>5000</v>
      </c>
      <c r="CE42" s="98">
        <v>0</v>
      </c>
      <c r="CF42" s="98">
        <v>757</v>
      </c>
      <c r="CG42" s="98">
        <v>0</v>
      </c>
      <c r="CH42" s="98">
        <v>0</v>
      </c>
      <c r="CI42" s="98">
        <v>0</v>
      </c>
      <c r="CJ42" s="98">
        <v>757</v>
      </c>
      <c r="CK42" s="98">
        <v>0</v>
      </c>
      <c r="CL42" s="98">
        <v>0</v>
      </c>
      <c r="CM42" s="98">
        <v>0</v>
      </c>
      <c r="CN42" s="98">
        <v>0</v>
      </c>
      <c r="CO42" s="98">
        <v>0</v>
      </c>
      <c r="CP42" s="98">
        <v>63338</v>
      </c>
      <c r="CQ42" s="98">
        <v>69095</v>
      </c>
      <c r="CR42" s="98">
        <v>0</v>
      </c>
      <c r="CS42" s="98">
        <v>0</v>
      </c>
      <c r="CT42" s="98">
        <v>16984</v>
      </c>
      <c r="CU42" s="98">
        <v>26957</v>
      </c>
      <c r="CV42" s="98">
        <v>0</v>
      </c>
      <c r="CW42" s="98">
        <v>0</v>
      </c>
      <c r="CX42" s="98">
        <v>43941</v>
      </c>
      <c r="CY42" s="98">
        <v>0</v>
      </c>
      <c r="CZ42" s="98">
        <v>3176</v>
      </c>
      <c r="DA42" s="98">
        <v>22</v>
      </c>
      <c r="DB42" s="98">
        <v>3198</v>
      </c>
      <c r="DC42" s="98">
        <v>0</v>
      </c>
      <c r="DD42" s="98">
        <v>0</v>
      </c>
      <c r="DE42" s="98">
        <v>155</v>
      </c>
      <c r="DF42" s="98">
        <v>0</v>
      </c>
      <c r="DG42" s="98">
        <v>0</v>
      </c>
      <c r="DH42" s="98">
        <v>0</v>
      </c>
      <c r="DI42" s="98">
        <v>150</v>
      </c>
      <c r="DJ42" s="98">
        <v>3137</v>
      </c>
      <c r="DK42" s="98">
        <v>0</v>
      </c>
      <c r="DL42" s="98">
        <v>0</v>
      </c>
      <c r="DM42" s="98">
        <v>0</v>
      </c>
      <c r="DN42" s="98">
        <v>2495</v>
      </c>
      <c r="DO42" s="98">
        <v>5937</v>
      </c>
      <c r="DP42" s="98">
        <v>0</v>
      </c>
      <c r="DQ42" s="98">
        <v>122171</v>
      </c>
      <c r="DR42" s="98">
        <v>0</v>
      </c>
      <c r="DS42" s="98">
        <v>2437</v>
      </c>
      <c r="DT42" s="98">
        <v>0</v>
      </c>
      <c r="DU42" s="98">
        <v>1855</v>
      </c>
      <c r="DV42" s="98">
        <v>903</v>
      </c>
      <c r="DW42" s="98">
        <v>0</v>
      </c>
      <c r="DX42" s="98">
        <v>0</v>
      </c>
      <c r="DY42" s="98">
        <v>0</v>
      </c>
      <c r="DZ42" s="98">
        <v>5195</v>
      </c>
      <c r="EA42" s="98">
        <v>7190</v>
      </c>
      <c r="EB42" s="98">
        <v>6424</v>
      </c>
      <c r="EC42" s="98">
        <v>1037</v>
      </c>
      <c r="ED42" s="98">
        <v>12</v>
      </c>
      <c r="EE42" s="98">
        <v>290</v>
      </c>
      <c r="EF42" s="98">
        <v>14953</v>
      </c>
      <c r="EG42" s="98">
        <v>0</v>
      </c>
      <c r="EH42" s="98">
        <v>4656</v>
      </c>
      <c r="EI42" s="98">
        <v>0</v>
      </c>
      <c r="EJ42" s="98">
        <v>4656</v>
      </c>
      <c r="EK42" s="98">
        <v>8241</v>
      </c>
      <c r="EL42" s="98">
        <v>12362</v>
      </c>
      <c r="EM42" s="98">
        <v>20603</v>
      </c>
      <c r="EN42" s="98">
        <v>0</v>
      </c>
      <c r="EO42" s="98">
        <v>0</v>
      </c>
      <c r="EP42" s="98">
        <v>0</v>
      </c>
      <c r="EQ42" s="98">
        <v>45407</v>
      </c>
      <c r="ER42" s="98">
        <v>0</v>
      </c>
      <c r="ES42" s="98">
        <v>0</v>
      </c>
      <c r="ET42" s="98">
        <v>0</v>
      </c>
      <c r="EU42" s="98">
        <v>0</v>
      </c>
      <c r="EV42" s="98">
        <v>45407</v>
      </c>
      <c r="EW42" s="98">
        <v>0</v>
      </c>
      <c r="EX42" s="98">
        <v>-1237</v>
      </c>
      <c r="EY42" s="98">
        <v>0</v>
      </c>
      <c r="EZ42" s="98">
        <v>-4105</v>
      </c>
      <c r="FA42" s="98">
        <v>-334</v>
      </c>
      <c r="FB42" s="98">
        <v>0</v>
      </c>
      <c r="FC42" s="98">
        <v>0</v>
      </c>
      <c r="FD42" s="98">
        <v>0</v>
      </c>
      <c r="FE42" s="98">
        <v>-5676</v>
      </c>
      <c r="FF42" s="98">
        <v>-8064</v>
      </c>
      <c r="FG42" s="98">
        <v>-3127</v>
      </c>
      <c r="FH42" s="98">
        <v>-532</v>
      </c>
      <c r="FI42" s="98">
        <v>-1</v>
      </c>
      <c r="FJ42" s="98">
        <v>-53</v>
      </c>
      <c r="FK42" s="98">
        <v>-11777</v>
      </c>
      <c r="FL42" s="98">
        <v>0</v>
      </c>
      <c r="FM42" s="98">
        <v>-3705</v>
      </c>
      <c r="FN42" s="98">
        <v>0</v>
      </c>
      <c r="FO42" s="98">
        <v>-3705</v>
      </c>
      <c r="FP42" s="98">
        <v>-9724</v>
      </c>
      <c r="FQ42" s="98">
        <v>-6636</v>
      </c>
      <c r="FR42" s="98">
        <v>-16360</v>
      </c>
      <c r="FS42" s="98">
        <v>0</v>
      </c>
      <c r="FT42" s="98">
        <v>0</v>
      </c>
      <c r="FU42" s="98">
        <v>0</v>
      </c>
      <c r="FV42" s="98">
        <v>-37518</v>
      </c>
      <c r="FW42" s="98">
        <v>0</v>
      </c>
      <c r="FX42" s="98">
        <v>0</v>
      </c>
      <c r="FY42" s="98">
        <v>0</v>
      </c>
      <c r="FZ42" s="98">
        <v>0</v>
      </c>
      <c r="GA42" s="98">
        <v>-37518</v>
      </c>
    </row>
    <row r="43" spans="1:183" ht="15">
      <c r="A43" s="126" t="s">
        <v>487</v>
      </c>
      <c r="B43" s="98">
        <v>50447</v>
      </c>
      <c r="C43" s="98">
        <v>201112</v>
      </c>
      <c r="D43" s="98">
        <v>119</v>
      </c>
      <c r="E43" s="98">
        <v>-50</v>
      </c>
      <c r="F43" s="98">
        <v>0</v>
      </c>
      <c r="G43" s="98">
        <v>0</v>
      </c>
      <c r="H43" s="98">
        <v>69</v>
      </c>
      <c r="I43" s="98">
        <v>0</v>
      </c>
      <c r="J43" s="98">
        <v>-13</v>
      </c>
      <c r="K43" s="98">
        <v>0</v>
      </c>
      <c r="L43" s="98">
        <v>0</v>
      </c>
      <c r="M43" s="98">
        <v>0</v>
      </c>
      <c r="N43" s="98">
        <v>-13</v>
      </c>
      <c r="O43" s="98">
        <v>0</v>
      </c>
      <c r="P43" s="98">
        <v>0</v>
      </c>
      <c r="Q43" s="98">
        <v>-20</v>
      </c>
      <c r="R43" s="98">
        <v>-550</v>
      </c>
      <c r="S43" s="98">
        <v>0</v>
      </c>
      <c r="T43" s="98">
        <v>0</v>
      </c>
      <c r="U43" s="98">
        <v>-570</v>
      </c>
      <c r="V43" s="98">
        <v>-514</v>
      </c>
      <c r="W43" s="98">
        <v>0</v>
      </c>
      <c r="X43" s="98">
        <v>0</v>
      </c>
      <c r="Y43" s="98">
        <v>0</v>
      </c>
      <c r="Z43" s="98">
        <v>828</v>
      </c>
      <c r="AA43" s="98">
        <v>773</v>
      </c>
      <c r="AB43" s="98">
        <v>0</v>
      </c>
      <c r="AC43" s="98">
        <v>-4</v>
      </c>
      <c r="AD43" s="98">
        <v>1597</v>
      </c>
      <c r="AE43" s="98">
        <v>0</v>
      </c>
      <c r="AF43" s="98">
        <v>1597</v>
      </c>
      <c r="AG43" s="98">
        <v>0</v>
      </c>
      <c r="AH43" s="98">
        <v>0</v>
      </c>
      <c r="AI43" s="98">
        <v>0</v>
      </c>
      <c r="AJ43" s="98">
        <v>1083</v>
      </c>
      <c r="AK43" s="98">
        <v>-19</v>
      </c>
      <c r="AL43" s="98">
        <v>1064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19633</v>
      </c>
      <c r="AZ43" s="98">
        <v>0</v>
      </c>
      <c r="BA43" s="98">
        <v>0</v>
      </c>
      <c r="BB43" s="98">
        <v>0</v>
      </c>
      <c r="BC43" s="98">
        <v>0</v>
      </c>
      <c r="BD43" s="98">
        <v>0</v>
      </c>
      <c r="BE43" s="98">
        <v>19633</v>
      </c>
      <c r="BF43" s="98">
        <v>0</v>
      </c>
      <c r="BG43" s="98">
        <v>19633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98">
        <v>0</v>
      </c>
      <c r="BS43" s="98">
        <v>0</v>
      </c>
      <c r="BT43" s="98">
        <v>0</v>
      </c>
      <c r="BU43" s="98">
        <v>0</v>
      </c>
      <c r="BV43" s="98">
        <v>0</v>
      </c>
      <c r="BW43" s="98">
        <v>55</v>
      </c>
      <c r="BX43" s="98">
        <v>0</v>
      </c>
      <c r="BY43" s="98">
        <v>55</v>
      </c>
      <c r="BZ43" s="98">
        <v>208</v>
      </c>
      <c r="CA43" s="98">
        <v>0</v>
      </c>
      <c r="CB43" s="98">
        <v>208</v>
      </c>
      <c r="CC43" s="98">
        <v>19896</v>
      </c>
      <c r="CD43" s="98">
        <v>2000</v>
      </c>
      <c r="CE43" s="98">
        <v>0</v>
      </c>
      <c r="CF43" s="98">
        <v>0</v>
      </c>
      <c r="CG43" s="98">
        <v>0</v>
      </c>
      <c r="CH43" s="98">
        <v>0</v>
      </c>
      <c r="CI43" s="98">
        <v>0</v>
      </c>
      <c r="CJ43" s="98">
        <v>0</v>
      </c>
      <c r="CK43" s="98">
        <v>0</v>
      </c>
      <c r="CL43" s="98">
        <v>0</v>
      </c>
      <c r="CM43" s="98">
        <v>0</v>
      </c>
      <c r="CN43" s="98">
        <v>0</v>
      </c>
      <c r="CO43" s="98">
        <v>0</v>
      </c>
      <c r="CP43" s="98">
        <v>17797</v>
      </c>
      <c r="CQ43" s="98">
        <v>19797</v>
      </c>
      <c r="CR43" s="98">
        <v>0</v>
      </c>
      <c r="CS43" s="98">
        <v>0</v>
      </c>
      <c r="CT43" s="98">
        <v>0</v>
      </c>
      <c r="CU43" s="98">
        <v>0</v>
      </c>
      <c r="CV43" s="98">
        <v>0</v>
      </c>
      <c r="CW43" s="98">
        <v>0</v>
      </c>
      <c r="CX43" s="98">
        <v>0</v>
      </c>
      <c r="CY43" s="98">
        <v>0</v>
      </c>
      <c r="CZ43" s="98">
        <v>0</v>
      </c>
      <c r="DA43" s="98">
        <v>0</v>
      </c>
      <c r="DB43" s="98">
        <v>0</v>
      </c>
      <c r="DC43" s="98">
        <v>0</v>
      </c>
      <c r="DD43" s="98">
        <v>0</v>
      </c>
      <c r="DE43" s="98">
        <v>0</v>
      </c>
      <c r="DF43" s="98">
        <v>0</v>
      </c>
      <c r="DG43" s="98">
        <v>0</v>
      </c>
      <c r="DH43" s="98">
        <v>0</v>
      </c>
      <c r="DI43" s="98">
        <v>0</v>
      </c>
      <c r="DJ43" s="98">
        <v>0</v>
      </c>
      <c r="DK43" s="98">
        <v>0</v>
      </c>
      <c r="DL43" s="98">
        <v>19</v>
      </c>
      <c r="DM43" s="98">
        <v>0</v>
      </c>
      <c r="DN43" s="98">
        <v>80</v>
      </c>
      <c r="DO43" s="98">
        <v>99</v>
      </c>
      <c r="DP43" s="98">
        <v>0</v>
      </c>
      <c r="DQ43" s="98">
        <v>19896</v>
      </c>
      <c r="DR43" s="98">
        <v>0</v>
      </c>
      <c r="DS43" s="98">
        <v>0</v>
      </c>
      <c r="DT43" s="98">
        <v>0</v>
      </c>
      <c r="DU43" s="98">
        <v>19</v>
      </c>
      <c r="DV43" s="98">
        <v>0</v>
      </c>
      <c r="DW43" s="98">
        <v>0</v>
      </c>
      <c r="DX43" s="98">
        <v>0</v>
      </c>
      <c r="DY43" s="98">
        <v>0</v>
      </c>
      <c r="DZ43" s="98">
        <v>19</v>
      </c>
      <c r="EA43" s="98">
        <v>0</v>
      </c>
      <c r="EB43" s="98">
        <v>0</v>
      </c>
      <c r="EC43" s="98">
        <v>0</v>
      </c>
      <c r="ED43" s="98">
        <v>0</v>
      </c>
      <c r="EE43" s="98">
        <v>100</v>
      </c>
      <c r="EF43" s="98">
        <v>100</v>
      </c>
      <c r="EG43" s="98">
        <v>0</v>
      </c>
      <c r="EH43" s="98">
        <v>0</v>
      </c>
      <c r="EI43" s="98">
        <v>0</v>
      </c>
      <c r="EJ43" s="98">
        <v>0</v>
      </c>
      <c r="EK43" s="98">
        <v>0</v>
      </c>
      <c r="EL43" s="98">
        <v>0</v>
      </c>
      <c r="EM43" s="98">
        <v>0</v>
      </c>
      <c r="EN43" s="98">
        <v>0</v>
      </c>
      <c r="EO43" s="98">
        <v>0</v>
      </c>
      <c r="EP43" s="98">
        <v>0</v>
      </c>
      <c r="EQ43" s="98">
        <v>119</v>
      </c>
      <c r="ER43" s="98">
        <v>0</v>
      </c>
      <c r="ES43" s="98">
        <v>0</v>
      </c>
      <c r="ET43" s="98">
        <v>0</v>
      </c>
      <c r="EU43" s="98">
        <v>0</v>
      </c>
      <c r="EV43" s="98">
        <v>119</v>
      </c>
      <c r="EW43" s="98">
        <v>0</v>
      </c>
      <c r="EX43" s="98">
        <v>0</v>
      </c>
      <c r="EY43" s="98">
        <v>0</v>
      </c>
      <c r="EZ43" s="98">
        <v>0</v>
      </c>
      <c r="FA43" s="98">
        <v>0</v>
      </c>
      <c r="FB43" s="98">
        <v>0</v>
      </c>
      <c r="FC43" s="98">
        <v>0</v>
      </c>
      <c r="FD43" s="98">
        <v>0</v>
      </c>
      <c r="FE43" s="98">
        <v>0</v>
      </c>
      <c r="FF43" s="98">
        <v>0</v>
      </c>
      <c r="FG43" s="98">
        <v>0</v>
      </c>
      <c r="FH43" s="98">
        <v>0</v>
      </c>
      <c r="FI43" s="98">
        <v>0</v>
      </c>
      <c r="FJ43" s="98">
        <v>-13</v>
      </c>
      <c r="FK43" s="98">
        <v>-13</v>
      </c>
      <c r="FL43" s="98">
        <v>0</v>
      </c>
      <c r="FM43" s="98">
        <v>0</v>
      </c>
      <c r="FN43" s="98">
        <v>0</v>
      </c>
      <c r="FO43" s="98">
        <v>0</v>
      </c>
      <c r="FP43" s="98">
        <v>0</v>
      </c>
      <c r="FQ43" s="98">
        <v>0</v>
      </c>
      <c r="FR43" s="98">
        <v>0</v>
      </c>
      <c r="FS43" s="98">
        <v>0</v>
      </c>
      <c r="FT43" s="98">
        <v>0</v>
      </c>
      <c r="FU43" s="98">
        <v>0</v>
      </c>
      <c r="FV43" s="98">
        <v>-13</v>
      </c>
      <c r="FW43" s="98">
        <v>0</v>
      </c>
      <c r="FX43" s="98">
        <v>0</v>
      </c>
      <c r="FY43" s="98">
        <v>0</v>
      </c>
      <c r="FZ43" s="98">
        <v>0</v>
      </c>
      <c r="GA43" s="98">
        <v>-13</v>
      </c>
    </row>
    <row r="44" spans="1:183" ht="15">
      <c r="A44" s="126" t="s">
        <v>1293</v>
      </c>
      <c r="B44" s="98">
        <v>51571</v>
      </c>
      <c r="C44" s="98">
        <v>201112</v>
      </c>
      <c r="D44" s="98">
        <v>195497</v>
      </c>
      <c r="E44" s="98">
        <v>-53316</v>
      </c>
      <c r="F44" s="98">
        <v>62</v>
      </c>
      <c r="G44" s="98">
        <v>0</v>
      </c>
      <c r="H44" s="98">
        <v>142243</v>
      </c>
      <c r="I44" s="98">
        <v>2293</v>
      </c>
      <c r="J44" s="98">
        <v>-131681</v>
      </c>
      <c r="K44" s="98">
        <v>28323</v>
      </c>
      <c r="L44" s="98">
        <v>-19</v>
      </c>
      <c r="M44" s="98">
        <v>5540</v>
      </c>
      <c r="N44" s="98">
        <v>-97837</v>
      </c>
      <c r="O44" s="98">
        <v>0</v>
      </c>
      <c r="P44" s="98">
        <v>0</v>
      </c>
      <c r="Q44" s="98">
        <v>-25670</v>
      </c>
      <c r="R44" s="98">
        <v>-14922</v>
      </c>
      <c r="S44" s="98">
        <v>0</v>
      </c>
      <c r="T44" s="98">
        <v>5490</v>
      </c>
      <c r="U44" s="98">
        <v>-35102</v>
      </c>
      <c r="V44" s="98">
        <v>11597</v>
      </c>
      <c r="W44" s="98">
        <v>-3038</v>
      </c>
      <c r="X44" s="98">
        <v>17226</v>
      </c>
      <c r="Y44" s="98">
        <v>-14</v>
      </c>
      <c r="Z44" s="98">
        <v>7879</v>
      </c>
      <c r="AA44" s="98">
        <v>-11784</v>
      </c>
      <c r="AB44" s="98">
        <v>-55</v>
      </c>
      <c r="AC44" s="98">
        <v>-1252</v>
      </c>
      <c r="AD44" s="98">
        <v>8962</v>
      </c>
      <c r="AE44" s="98">
        <v>-2293</v>
      </c>
      <c r="AF44" s="98">
        <v>6669</v>
      </c>
      <c r="AG44" s="98">
        <v>1560</v>
      </c>
      <c r="AH44" s="98">
        <v>0</v>
      </c>
      <c r="AI44" s="98">
        <v>0</v>
      </c>
      <c r="AJ44" s="98">
        <v>19826</v>
      </c>
      <c r="AK44" s="98">
        <v>-244</v>
      </c>
      <c r="AL44" s="98">
        <v>19582</v>
      </c>
      <c r="AM44" s="98">
        <v>0</v>
      </c>
      <c r="AN44" s="98">
        <v>2073</v>
      </c>
      <c r="AO44" s="98">
        <v>6006</v>
      </c>
      <c r="AP44" s="98">
        <v>8079</v>
      </c>
      <c r="AQ44" s="98">
        <v>280</v>
      </c>
      <c r="AR44" s="98">
        <v>172845</v>
      </c>
      <c r="AS44" s="98">
        <v>33050</v>
      </c>
      <c r="AT44" s="98">
        <v>75008</v>
      </c>
      <c r="AU44" s="98">
        <v>0</v>
      </c>
      <c r="AV44" s="98">
        <v>280903</v>
      </c>
      <c r="AW44" s="98">
        <v>29990</v>
      </c>
      <c r="AX44" s="98">
        <v>11867</v>
      </c>
      <c r="AY44" s="98">
        <v>70441</v>
      </c>
      <c r="AZ44" s="98">
        <v>0</v>
      </c>
      <c r="BA44" s="98">
        <v>5757</v>
      </c>
      <c r="BB44" s="98">
        <v>0</v>
      </c>
      <c r="BC44" s="98">
        <v>188046</v>
      </c>
      <c r="BD44" s="98">
        <v>2300</v>
      </c>
      <c r="BE44" s="98">
        <v>308401</v>
      </c>
      <c r="BF44" s="98">
        <v>0</v>
      </c>
      <c r="BG44" s="98">
        <v>589584</v>
      </c>
      <c r="BH44" s="98">
        <v>0</v>
      </c>
      <c r="BI44" s="98">
        <v>36299</v>
      </c>
      <c r="BJ44" s="98">
        <v>0</v>
      </c>
      <c r="BK44" s="98">
        <v>36299</v>
      </c>
      <c r="BL44" s="98">
        <v>2855</v>
      </c>
      <c r="BM44" s="98">
        <v>0</v>
      </c>
      <c r="BN44" s="98">
        <v>2855</v>
      </c>
      <c r="BO44" s="98">
        <v>3619</v>
      </c>
      <c r="BP44" s="98">
        <v>0</v>
      </c>
      <c r="BQ44" s="98">
        <v>0</v>
      </c>
      <c r="BR44" s="98">
        <v>0</v>
      </c>
      <c r="BS44" s="98">
        <v>42773</v>
      </c>
      <c r="BT44" s="98">
        <v>0</v>
      </c>
      <c r="BU44" s="98">
        <v>2917</v>
      </c>
      <c r="BV44" s="98">
        <v>75</v>
      </c>
      <c r="BW44" s="98">
        <v>38821</v>
      </c>
      <c r="BX44" s="98">
        <v>320</v>
      </c>
      <c r="BY44" s="98">
        <v>42133</v>
      </c>
      <c r="BZ44" s="98">
        <v>1878</v>
      </c>
      <c r="CA44" s="98">
        <v>353</v>
      </c>
      <c r="CB44" s="98">
        <v>2231</v>
      </c>
      <c r="CC44" s="98">
        <v>684800</v>
      </c>
      <c r="CD44" s="98">
        <v>25000</v>
      </c>
      <c r="CE44" s="98">
        <v>0</v>
      </c>
      <c r="CF44" s="98">
        <v>0</v>
      </c>
      <c r="CG44" s="98">
        <v>0</v>
      </c>
      <c r="CH44" s="98">
        <v>0</v>
      </c>
      <c r="CI44" s="98">
        <v>0</v>
      </c>
      <c r="CJ44" s="98">
        <v>0</v>
      </c>
      <c r="CK44" s="98">
        <v>0</v>
      </c>
      <c r="CL44" s="98">
        <v>0</v>
      </c>
      <c r="CM44" s="98">
        <v>0</v>
      </c>
      <c r="CN44" s="98">
        <v>437279</v>
      </c>
      <c r="CO44" s="98">
        <v>437279</v>
      </c>
      <c r="CP44" s="98">
        <v>33720</v>
      </c>
      <c r="CQ44" s="98">
        <v>495999</v>
      </c>
      <c r="CR44" s="98">
        <v>0</v>
      </c>
      <c r="CS44" s="98">
        <v>0</v>
      </c>
      <c r="CT44" s="98">
        <v>65271</v>
      </c>
      <c r="CU44" s="98">
        <v>111630</v>
      </c>
      <c r="CV44" s="98">
        <v>0</v>
      </c>
      <c r="CW44" s="98">
        <v>0</v>
      </c>
      <c r="CX44" s="98">
        <v>176901</v>
      </c>
      <c r="CY44" s="98">
        <v>0</v>
      </c>
      <c r="CZ44" s="98">
        <v>0</v>
      </c>
      <c r="DA44" s="98">
        <v>0</v>
      </c>
      <c r="DB44" s="98">
        <v>0</v>
      </c>
      <c r="DC44" s="98">
        <v>0</v>
      </c>
      <c r="DD44" s="98">
        <v>2080</v>
      </c>
      <c r="DE44" s="98">
        <v>2567</v>
      </c>
      <c r="DF44" s="98">
        <v>2518</v>
      </c>
      <c r="DG44" s="98">
        <v>0</v>
      </c>
      <c r="DH44" s="98">
        <v>0</v>
      </c>
      <c r="DI44" s="98">
        <v>0</v>
      </c>
      <c r="DJ44" s="98">
        <v>0</v>
      </c>
      <c r="DK44" s="98">
        <v>0</v>
      </c>
      <c r="DL44" s="98">
        <v>0</v>
      </c>
      <c r="DM44" s="98">
        <v>0</v>
      </c>
      <c r="DN44" s="98">
        <v>4735</v>
      </c>
      <c r="DO44" s="98">
        <v>11900</v>
      </c>
      <c r="DP44" s="98">
        <v>0</v>
      </c>
      <c r="DQ44" s="98">
        <v>684800</v>
      </c>
      <c r="DR44" s="98">
        <v>0</v>
      </c>
      <c r="DS44" s="98">
        <v>8840</v>
      </c>
      <c r="DT44" s="98">
        <v>0</v>
      </c>
      <c r="DU44" s="98">
        <v>7043</v>
      </c>
      <c r="DV44" s="98">
        <v>1495</v>
      </c>
      <c r="DW44" s="98">
        <v>53</v>
      </c>
      <c r="DX44" s="98">
        <v>0</v>
      </c>
      <c r="DY44" s="98">
        <v>0</v>
      </c>
      <c r="DZ44" s="98">
        <v>17431</v>
      </c>
      <c r="EA44" s="98">
        <v>14684</v>
      </c>
      <c r="EB44" s="98">
        <v>27590</v>
      </c>
      <c r="EC44" s="98">
        <v>2299</v>
      </c>
      <c r="ED44" s="98">
        <v>0</v>
      </c>
      <c r="EE44" s="98">
        <v>1064</v>
      </c>
      <c r="EF44" s="98">
        <v>45637</v>
      </c>
      <c r="EG44" s="98">
        <v>0</v>
      </c>
      <c r="EH44" s="98">
        <v>14106</v>
      </c>
      <c r="EI44" s="98">
        <v>0</v>
      </c>
      <c r="EJ44" s="98">
        <v>14106</v>
      </c>
      <c r="EK44" s="98">
        <v>19851</v>
      </c>
      <c r="EL44" s="98">
        <v>35803</v>
      </c>
      <c r="EM44" s="98">
        <v>55654</v>
      </c>
      <c r="EN44" s="98">
        <v>0</v>
      </c>
      <c r="EO44" s="98">
        <v>0</v>
      </c>
      <c r="EP44" s="98">
        <v>0</v>
      </c>
      <c r="EQ44" s="98">
        <v>132828</v>
      </c>
      <c r="ER44" s="98">
        <v>48496</v>
      </c>
      <c r="ES44" s="98">
        <v>14235</v>
      </c>
      <c r="ET44" s="98">
        <v>0</v>
      </c>
      <c r="EU44" s="98">
        <v>62731</v>
      </c>
      <c r="EV44" s="98">
        <v>195559</v>
      </c>
      <c r="EW44" s="98">
        <v>0</v>
      </c>
      <c r="EX44" s="98">
        <v>-8519</v>
      </c>
      <c r="EY44" s="98">
        <v>0</v>
      </c>
      <c r="EZ44" s="98">
        <v>-1364</v>
      </c>
      <c r="FA44" s="98">
        <v>304</v>
      </c>
      <c r="FB44" s="98">
        <v>0</v>
      </c>
      <c r="FC44" s="98">
        <v>0</v>
      </c>
      <c r="FD44" s="98">
        <v>0</v>
      </c>
      <c r="FE44" s="98">
        <v>-9579</v>
      </c>
      <c r="FF44" s="98">
        <v>-7549</v>
      </c>
      <c r="FG44" s="98">
        <v>-18236</v>
      </c>
      <c r="FH44" s="98">
        <v>-769</v>
      </c>
      <c r="FI44" s="98">
        <v>0</v>
      </c>
      <c r="FJ44" s="98">
        <v>-519</v>
      </c>
      <c r="FK44" s="98">
        <v>-27073</v>
      </c>
      <c r="FL44" s="98">
        <v>0</v>
      </c>
      <c r="FM44" s="98">
        <v>-14187</v>
      </c>
      <c r="FN44" s="98">
        <v>0</v>
      </c>
      <c r="FO44" s="98">
        <v>-14187</v>
      </c>
      <c r="FP44" s="98">
        <v>-9110</v>
      </c>
      <c r="FQ44" s="98">
        <v>-20166</v>
      </c>
      <c r="FR44" s="98">
        <v>-29276</v>
      </c>
      <c r="FS44" s="98">
        <v>0</v>
      </c>
      <c r="FT44" s="98">
        <v>0</v>
      </c>
      <c r="FU44" s="98">
        <v>0</v>
      </c>
      <c r="FV44" s="98">
        <v>-80115</v>
      </c>
      <c r="FW44" s="98">
        <v>-40272</v>
      </c>
      <c r="FX44" s="98">
        <v>-11313</v>
      </c>
      <c r="FY44" s="98">
        <v>0</v>
      </c>
      <c r="FZ44" s="98">
        <v>-51585</v>
      </c>
      <c r="GA44" s="98">
        <v>-131700</v>
      </c>
    </row>
    <row r="45" spans="1:183" ht="15">
      <c r="A45" s="126" t="s">
        <v>488</v>
      </c>
      <c r="B45" s="98">
        <v>50826</v>
      </c>
      <c r="C45" s="98">
        <v>201112</v>
      </c>
      <c r="D45" s="98">
        <v>5142</v>
      </c>
      <c r="E45" s="98">
        <v>-2225</v>
      </c>
      <c r="F45" s="98">
        <v>0</v>
      </c>
      <c r="G45" s="98">
        <v>0</v>
      </c>
      <c r="H45" s="98">
        <v>2917</v>
      </c>
      <c r="I45" s="98">
        <v>4</v>
      </c>
      <c r="J45" s="98">
        <v>-6006</v>
      </c>
      <c r="K45" s="98">
        <v>3698</v>
      </c>
      <c r="L45" s="98">
        <v>-133</v>
      </c>
      <c r="M45" s="98">
        <v>0</v>
      </c>
      <c r="N45" s="98">
        <v>-2441</v>
      </c>
      <c r="O45" s="98">
        <v>0</v>
      </c>
      <c r="P45" s="98">
        <v>-403</v>
      </c>
      <c r="Q45" s="98">
        <v>0</v>
      </c>
      <c r="R45" s="98">
        <v>-1335</v>
      </c>
      <c r="S45" s="98">
        <v>0</v>
      </c>
      <c r="T45" s="98">
        <v>0</v>
      </c>
      <c r="U45" s="98">
        <v>-1335</v>
      </c>
      <c r="V45" s="98">
        <v>-1258</v>
      </c>
      <c r="W45" s="98">
        <v>0</v>
      </c>
      <c r="X45" s="98">
        <v>0</v>
      </c>
      <c r="Y45" s="98">
        <v>0</v>
      </c>
      <c r="Z45" s="98">
        <v>1518</v>
      </c>
      <c r="AA45" s="98">
        <v>956</v>
      </c>
      <c r="AB45" s="98">
        <v>-295</v>
      </c>
      <c r="AC45" s="98">
        <v>0</v>
      </c>
      <c r="AD45" s="98">
        <v>2179</v>
      </c>
      <c r="AE45" s="98">
        <v>-4</v>
      </c>
      <c r="AF45" s="98">
        <v>2175</v>
      </c>
      <c r="AG45" s="98">
        <v>24</v>
      </c>
      <c r="AH45" s="98">
        <v>0</v>
      </c>
      <c r="AI45" s="98">
        <v>0</v>
      </c>
      <c r="AJ45" s="98">
        <v>941</v>
      </c>
      <c r="AK45" s="98">
        <v>0</v>
      </c>
      <c r="AL45" s="98">
        <v>941</v>
      </c>
      <c r="AM45" s="98">
        <v>0</v>
      </c>
      <c r="AN45" s="98">
        <v>0</v>
      </c>
      <c r="AO45" s="98">
        <v>1327</v>
      </c>
      <c r="AP45" s="98">
        <v>1327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50</v>
      </c>
      <c r="AX45" s="98">
        <v>0</v>
      </c>
      <c r="AY45" s="98">
        <v>30666</v>
      </c>
      <c r="AZ45" s="98">
        <v>0</v>
      </c>
      <c r="BA45" s="98">
        <v>0</v>
      </c>
      <c r="BB45" s="98">
        <v>450</v>
      </c>
      <c r="BC45" s="98">
        <v>5009</v>
      </c>
      <c r="BD45" s="98">
        <v>0</v>
      </c>
      <c r="BE45" s="98">
        <v>36175</v>
      </c>
      <c r="BF45" s="98">
        <v>0</v>
      </c>
      <c r="BG45" s="98">
        <v>36175</v>
      </c>
      <c r="BH45" s="98">
        <v>0</v>
      </c>
      <c r="BI45" s="98">
        <v>0</v>
      </c>
      <c r="BJ45" s="98">
        <v>0</v>
      </c>
      <c r="BK45" s="98">
        <v>0</v>
      </c>
      <c r="BL45" s="98">
        <v>302</v>
      </c>
      <c r="BM45" s="98">
        <v>0</v>
      </c>
      <c r="BN45" s="98">
        <v>302</v>
      </c>
      <c r="BO45" s="98">
        <v>62</v>
      </c>
      <c r="BP45" s="98">
        <v>0</v>
      </c>
      <c r="BQ45" s="98">
        <v>0</v>
      </c>
      <c r="BR45" s="98">
        <v>25</v>
      </c>
      <c r="BS45" s="98">
        <v>389</v>
      </c>
      <c r="BT45" s="98">
        <v>0</v>
      </c>
      <c r="BU45" s="98">
        <v>0</v>
      </c>
      <c r="BV45" s="98">
        <v>0</v>
      </c>
      <c r="BW45" s="98">
        <v>0</v>
      </c>
      <c r="BX45" s="98">
        <v>0</v>
      </c>
      <c r="BY45" s="98">
        <v>0</v>
      </c>
      <c r="BZ45" s="98">
        <v>349</v>
      </c>
      <c r="CA45" s="98">
        <v>0</v>
      </c>
      <c r="CB45" s="98">
        <v>349</v>
      </c>
      <c r="CC45" s="98">
        <v>38240</v>
      </c>
      <c r="CD45" s="98">
        <v>0</v>
      </c>
      <c r="CE45" s="98">
        <v>0</v>
      </c>
      <c r="CF45" s="98">
        <v>0</v>
      </c>
      <c r="CG45" s="98">
        <v>0</v>
      </c>
      <c r="CH45" s="98">
        <v>0</v>
      </c>
      <c r="CI45" s="98">
        <v>0</v>
      </c>
      <c r="CJ45" s="98">
        <v>0</v>
      </c>
      <c r="CK45" s="98">
        <v>0</v>
      </c>
      <c r="CL45" s="98">
        <v>0</v>
      </c>
      <c r="CM45" s="98">
        <v>30756</v>
      </c>
      <c r="CN45" s="98">
        <v>0</v>
      </c>
      <c r="CO45" s="98">
        <v>30756</v>
      </c>
      <c r="CP45" s="98">
        <v>0</v>
      </c>
      <c r="CQ45" s="98">
        <v>30756</v>
      </c>
      <c r="CR45" s="98">
        <v>0</v>
      </c>
      <c r="CS45" s="98">
        <v>4551</v>
      </c>
      <c r="CT45" s="98">
        <v>0</v>
      </c>
      <c r="CU45" s="98">
        <v>326</v>
      </c>
      <c r="CV45" s="98">
        <v>0</v>
      </c>
      <c r="CW45" s="98">
        <v>0</v>
      </c>
      <c r="CX45" s="98">
        <v>326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1442</v>
      </c>
      <c r="DE45" s="98">
        <v>0</v>
      </c>
      <c r="DF45" s="98">
        <v>0</v>
      </c>
      <c r="DG45" s="98">
        <v>0</v>
      </c>
      <c r="DH45" s="98">
        <v>0</v>
      </c>
      <c r="DI45" s="98">
        <v>1000</v>
      </c>
      <c r="DJ45" s="98">
        <v>0</v>
      </c>
      <c r="DK45" s="98">
        <v>0</v>
      </c>
      <c r="DL45" s="98">
        <v>0</v>
      </c>
      <c r="DM45" s="98">
        <v>0</v>
      </c>
      <c r="DN45" s="98">
        <v>165</v>
      </c>
      <c r="DO45" s="98">
        <v>2607</v>
      </c>
      <c r="DP45" s="98">
        <v>0</v>
      </c>
      <c r="DQ45" s="98">
        <v>38240</v>
      </c>
      <c r="DR45" s="98">
        <v>0</v>
      </c>
      <c r="DS45" s="98">
        <v>0</v>
      </c>
      <c r="DT45" s="98">
        <v>0</v>
      </c>
      <c r="DU45" s="98">
        <v>0</v>
      </c>
      <c r="DV45" s="98">
        <v>0</v>
      </c>
      <c r="DW45" s="98">
        <v>5142</v>
      </c>
      <c r="DX45" s="98">
        <v>0</v>
      </c>
      <c r="DY45" s="98">
        <v>0</v>
      </c>
      <c r="DZ45" s="98">
        <v>5142</v>
      </c>
      <c r="EA45" s="98">
        <v>0</v>
      </c>
      <c r="EB45" s="98">
        <v>0</v>
      </c>
      <c r="EC45" s="98">
        <v>0</v>
      </c>
      <c r="ED45" s="98">
        <v>0</v>
      </c>
      <c r="EE45" s="98">
        <v>0</v>
      </c>
      <c r="EF45" s="98">
        <v>0</v>
      </c>
      <c r="EG45" s="98">
        <v>0</v>
      </c>
      <c r="EH45" s="98">
        <v>0</v>
      </c>
      <c r="EI45" s="98">
        <v>0</v>
      </c>
      <c r="EJ45" s="98">
        <v>0</v>
      </c>
      <c r="EK45" s="98">
        <v>0</v>
      </c>
      <c r="EL45" s="98">
        <v>0</v>
      </c>
      <c r="EM45" s="98">
        <v>0</v>
      </c>
      <c r="EN45" s="98">
        <v>0</v>
      </c>
      <c r="EO45" s="98">
        <v>0</v>
      </c>
      <c r="EP45" s="98">
        <v>0</v>
      </c>
      <c r="EQ45" s="98">
        <v>5142</v>
      </c>
      <c r="ER45" s="98">
        <v>0</v>
      </c>
      <c r="ES45" s="98">
        <v>0</v>
      </c>
      <c r="ET45" s="98">
        <v>0</v>
      </c>
      <c r="EU45" s="98">
        <v>0</v>
      </c>
      <c r="EV45" s="98">
        <v>5142</v>
      </c>
      <c r="EW45" s="98">
        <v>0</v>
      </c>
      <c r="EX45" s="98">
        <v>0</v>
      </c>
      <c r="EY45" s="98">
        <v>0</v>
      </c>
      <c r="EZ45" s="98">
        <v>0</v>
      </c>
      <c r="FA45" s="98">
        <v>0</v>
      </c>
      <c r="FB45" s="98">
        <v>-6139</v>
      </c>
      <c r="FC45" s="98">
        <v>0</v>
      </c>
      <c r="FD45" s="98">
        <v>0</v>
      </c>
      <c r="FE45" s="98">
        <v>-6139</v>
      </c>
      <c r="FF45" s="98">
        <v>0</v>
      </c>
      <c r="FG45" s="98">
        <v>0</v>
      </c>
      <c r="FH45" s="98">
        <v>0</v>
      </c>
      <c r="FI45" s="98">
        <v>0</v>
      </c>
      <c r="FJ45" s="98">
        <v>0</v>
      </c>
      <c r="FK45" s="98">
        <v>0</v>
      </c>
      <c r="FL45" s="98">
        <v>0</v>
      </c>
      <c r="FM45" s="98">
        <v>0</v>
      </c>
      <c r="FN45" s="98">
        <v>0</v>
      </c>
      <c r="FO45" s="98">
        <v>0</v>
      </c>
      <c r="FP45" s="98">
        <v>0</v>
      </c>
      <c r="FQ45" s="98">
        <v>0</v>
      </c>
      <c r="FR45" s="98">
        <v>0</v>
      </c>
      <c r="FS45" s="98">
        <v>0</v>
      </c>
      <c r="FT45" s="98">
        <v>0</v>
      </c>
      <c r="FU45" s="98">
        <v>0</v>
      </c>
      <c r="FV45" s="98">
        <v>-6139</v>
      </c>
      <c r="FW45" s="98">
        <v>0</v>
      </c>
      <c r="FX45" s="98">
        <v>0</v>
      </c>
      <c r="FY45" s="98">
        <v>0</v>
      </c>
      <c r="FZ45" s="98">
        <v>0</v>
      </c>
      <c r="GA45" s="98">
        <v>-6139</v>
      </c>
    </row>
    <row r="46" spans="1:183" ht="15">
      <c r="A46" s="126" t="s">
        <v>1290</v>
      </c>
      <c r="B46" s="98">
        <v>52035</v>
      </c>
      <c r="C46" s="98">
        <v>201112</v>
      </c>
      <c r="D46" s="98">
        <v>35809</v>
      </c>
      <c r="E46" s="98">
        <v>-29</v>
      </c>
      <c r="F46" s="98">
        <v>120</v>
      </c>
      <c r="G46" s="98">
        <v>0</v>
      </c>
      <c r="H46" s="98">
        <v>35900</v>
      </c>
      <c r="I46" s="98">
        <v>1094</v>
      </c>
      <c r="J46" s="98">
        <v>-20811</v>
      </c>
      <c r="K46" s="98">
        <v>0</v>
      </c>
      <c r="L46" s="98">
        <v>-20842</v>
      </c>
      <c r="M46" s="98">
        <v>129</v>
      </c>
      <c r="N46" s="98">
        <v>-41524</v>
      </c>
      <c r="O46" s="98">
        <v>0</v>
      </c>
      <c r="P46" s="98">
        <v>0</v>
      </c>
      <c r="Q46" s="98">
        <v>-12332</v>
      </c>
      <c r="R46" s="98">
        <v>-1079</v>
      </c>
      <c r="S46" s="98">
        <v>0</v>
      </c>
      <c r="T46" s="98">
        <v>0</v>
      </c>
      <c r="U46" s="98">
        <v>-13411</v>
      </c>
      <c r="V46" s="98">
        <v>-17941</v>
      </c>
      <c r="W46" s="98">
        <v>0</v>
      </c>
      <c r="X46" s="98">
        <v>0</v>
      </c>
      <c r="Y46" s="98">
        <v>0</v>
      </c>
      <c r="Z46" s="98">
        <v>2503</v>
      </c>
      <c r="AA46" s="98">
        <v>-7810</v>
      </c>
      <c r="AB46" s="98">
        <v>0</v>
      </c>
      <c r="AC46" s="98">
        <v>-681</v>
      </c>
      <c r="AD46" s="98">
        <v>-5988</v>
      </c>
      <c r="AE46" s="98">
        <v>-862</v>
      </c>
      <c r="AF46" s="98">
        <v>-6850</v>
      </c>
      <c r="AG46" s="98">
        <v>0</v>
      </c>
      <c r="AH46" s="98">
        <v>0</v>
      </c>
      <c r="AI46" s="98">
        <v>0</v>
      </c>
      <c r="AJ46" s="98">
        <v>-24791</v>
      </c>
      <c r="AK46" s="98">
        <v>6689</v>
      </c>
      <c r="AL46" s="98">
        <v>-18102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17515</v>
      </c>
      <c r="AX46" s="98">
        <v>26664</v>
      </c>
      <c r="AY46" s="98">
        <v>37838</v>
      </c>
      <c r="AZ46" s="98">
        <v>0</v>
      </c>
      <c r="BA46" s="98">
        <v>0</v>
      </c>
      <c r="BB46" s="98">
        <v>6841</v>
      </c>
      <c r="BC46" s="98">
        <v>0</v>
      </c>
      <c r="BD46" s="98">
        <v>0</v>
      </c>
      <c r="BE46" s="98">
        <v>88858</v>
      </c>
      <c r="BF46" s="98">
        <v>8</v>
      </c>
      <c r="BG46" s="98">
        <v>88866</v>
      </c>
      <c r="BH46" s="98">
        <v>0</v>
      </c>
      <c r="BI46" s="98">
        <v>2683</v>
      </c>
      <c r="BJ46" s="98">
        <v>0</v>
      </c>
      <c r="BK46" s="98">
        <v>2683</v>
      </c>
      <c r="BL46" s="98">
        <v>0</v>
      </c>
      <c r="BM46" s="98">
        <v>0</v>
      </c>
      <c r="BN46" s="98">
        <v>0</v>
      </c>
      <c r="BO46" s="98">
        <v>13902</v>
      </c>
      <c r="BP46" s="98">
        <v>0</v>
      </c>
      <c r="BQ46" s="98">
        <v>0</v>
      </c>
      <c r="BR46" s="98">
        <v>0</v>
      </c>
      <c r="BS46" s="98">
        <v>16585</v>
      </c>
      <c r="BT46" s="98">
        <v>0</v>
      </c>
      <c r="BU46" s="98">
        <v>194</v>
      </c>
      <c r="BV46" s="98">
        <v>6166</v>
      </c>
      <c r="BW46" s="98">
        <v>92551</v>
      </c>
      <c r="BX46" s="98">
        <v>0</v>
      </c>
      <c r="BY46" s="98">
        <v>98911</v>
      </c>
      <c r="BZ46" s="98">
        <v>249</v>
      </c>
      <c r="CA46" s="98">
        <v>56</v>
      </c>
      <c r="CB46" s="98">
        <v>305</v>
      </c>
      <c r="CC46" s="98">
        <v>204667</v>
      </c>
      <c r="CD46" s="98">
        <v>7000</v>
      </c>
      <c r="CE46" s="98">
        <v>0</v>
      </c>
      <c r="CF46" s="98">
        <v>0</v>
      </c>
      <c r="CG46" s="98">
        <v>0</v>
      </c>
      <c r="CH46" s="98">
        <v>0</v>
      </c>
      <c r="CI46" s="98">
        <v>0</v>
      </c>
      <c r="CJ46" s="98">
        <v>0</v>
      </c>
      <c r="CK46" s="98">
        <v>0</v>
      </c>
      <c r="CL46" s="98">
        <v>0</v>
      </c>
      <c r="CM46" s="98">
        <v>0</v>
      </c>
      <c r="CN46" s="98">
        <v>0</v>
      </c>
      <c r="CO46" s="98">
        <v>0</v>
      </c>
      <c r="CP46" s="98">
        <v>94910</v>
      </c>
      <c r="CQ46" s="98">
        <v>101910</v>
      </c>
      <c r="CR46" s="98">
        <v>0</v>
      </c>
      <c r="CS46" s="98">
        <v>0</v>
      </c>
      <c r="CT46" s="98">
        <v>7076</v>
      </c>
      <c r="CU46" s="98">
        <v>78813</v>
      </c>
      <c r="CV46" s="98">
        <v>0</v>
      </c>
      <c r="CW46" s="98">
        <v>0</v>
      </c>
      <c r="CX46" s="98">
        <v>85889</v>
      </c>
      <c r="CY46" s="98">
        <v>0</v>
      </c>
      <c r="CZ46" s="98">
        <v>0</v>
      </c>
      <c r="DA46" s="98">
        <v>15125</v>
      </c>
      <c r="DB46" s="98">
        <v>15125</v>
      </c>
      <c r="DC46" s="98">
        <v>0</v>
      </c>
      <c r="DD46" s="98">
        <v>0</v>
      </c>
      <c r="DE46" s="98">
        <v>1629</v>
      </c>
      <c r="DF46" s="98">
        <v>0</v>
      </c>
      <c r="DG46" s="98">
        <v>0</v>
      </c>
      <c r="DH46" s="98">
        <v>0</v>
      </c>
      <c r="DI46" s="98">
        <v>0</v>
      </c>
      <c r="DJ46" s="98">
        <v>56</v>
      </c>
      <c r="DK46" s="98">
        <v>0</v>
      </c>
      <c r="DL46" s="98">
        <v>0</v>
      </c>
      <c r="DM46" s="98">
        <v>0</v>
      </c>
      <c r="DN46" s="98">
        <v>58</v>
      </c>
      <c r="DO46" s="98">
        <v>1743</v>
      </c>
      <c r="DP46" s="98">
        <v>0</v>
      </c>
      <c r="DQ46" s="98">
        <v>204667</v>
      </c>
      <c r="DR46" s="98">
        <v>0</v>
      </c>
      <c r="DS46" s="98">
        <v>0</v>
      </c>
      <c r="DT46" s="98">
        <v>0</v>
      </c>
      <c r="DU46" s="98">
        <v>0</v>
      </c>
      <c r="DV46" s="98">
        <v>0</v>
      </c>
      <c r="DW46" s="98">
        <v>0</v>
      </c>
      <c r="DX46" s="98">
        <v>0</v>
      </c>
      <c r="DY46" s="98">
        <v>0</v>
      </c>
      <c r="DZ46" s="98">
        <v>0</v>
      </c>
      <c r="EA46" s="98">
        <v>0</v>
      </c>
      <c r="EB46" s="98">
        <v>0</v>
      </c>
      <c r="EC46" s="98">
        <v>0</v>
      </c>
      <c r="ED46" s="98">
        <v>0</v>
      </c>
      <c r="EE46" s="98">
        <v>0</v>
      </c>
      <c r="EF46" s="98">
        <v>0</v>
      </c>
      <c r="EG46" s="98">
        <v>0</v>
      </c>
      <c r="EH46" s="98">
        <v>0</v>
      </c>
      <c r="EI46" s="98">
        <v>0</v>
      </c>
      <c r="EJ46" s="98">
        <v>0</v>
      </c>
      <c r="EK46" s="98">
        <v>0</v>
      </c>
      <c r="EL46" s="98">
        <v>0</v>
      </c>
      <c r="EM46" s="98">
        <v>0</v>
      </c>
      <c r="EN46" s="98">
        <v>0</v>
      </c>
      <c r="EO46" s="98">
        <v>0</v>
      </c>
      <c r="EP46" s="98">
        <v>0</v>
      </c>
      <c r="EQ46" s="98">
        <v>0</v>
      </c>
      <c r="ER46" s="98">
        <v>35930</v>
      </c>
      <c r="ES46" s="98">
        <v>-1</v>
      </c>
      <c r="ET46" s="98">
        <v>0</v>
      </c>
      <c r="EU46" s="98">
        <v>35929</v>
      </c>
      <c r="EV46" s="98">
        <v>35929</v>
      </c>
      <c r="EW46" s="98">
        <v>0</v>
      </c>
      <c r="EX46" s="98">
        <v>0</v>
      </c>
      <c r="EY46" s="98">
        <v>0</v>
      </c>
      <c r="EZ46" s="98">
        <v>0</v>
      </c>
      <c r="FA46" s="98">
        <v>0</v>
      </c>
      <c r="FB46" s="98">
        <v>0</v>
      </c>
      <c r="FC46" s="98">
        <v>0</v>
      </c>
      <c r="FD46" s="98">
        <v>0</v>
      </c>
      <c r="FE46" s="98">
        <v>0</v>
      </c>
      <c r="FF46" s="98">
        <v>0</v>
      </c>
      <c r="FG46" s="98">
        <v>0</v>
      </c>
      <c r="FH46" s="98">
        <v>0</v>
      </c>
      <c r="FI46" s="98">
        <v>0</v>
      </c>
      <c r="FJ46" s="98">
        <v>0</v>
      </c>
      <c r="FK46" s="98">
        <v>0</v>
      </c>
      <c r="FL46" s="98">
        <v>0</v>
      </c>
      <c r="FM46" s="98">
        <v>0</v>
      </c>
      <c r="FN46" s="98">
        <v>0</v>
      </c>
      <c r="FO46" s="98">
        <v>0</v>
      </c>
      <c r="FP46" s="98">
        <v>0</v>
      </c>
      <c r="FQ46" s="98">
        <v>0</v>
      </c>
      <c r="FR46" s="98">
        <v>0</v>
      </c>
      <c r="FS46" s="98">
        <v>0</v>
      </c>
      <c r="FT46" s="98">
        <v>0</v>
      </c>
      <c r="FU46" s="98">
        <v>0</v>
      </c>
      <c r="FV46" s="98">
        <v>0</v>
      </c>
      <c r="FW46" s="98">
        <v>-41767</v>
      </c>
      <c r="FX46" s="98">
        <v>114</v>
      </c>
      <c r="FY46" s="98">
        <v>0</v>
      </c>
      <c r="FZ46" s="98">
        <v>-41653</v>
      </c>
      <c r="GA46" s="98">
        <v>-41653</v>
      </c>
    </row>
    <row r="47" spans="1:183" ht="15">
      <c r="A47" s="126" t="s">
        <v>1299</v>
      </c>
      <c r="B47" s="98">
        <v>51809</v>
      </c>
      <c r="C47" s="98">
        <v>201112</v>
      </c>
      <c r="D47" s="98">
        <v>6323</v>
      </c>
      <c r="E47" s="98">
        <v>-21</v>
      </c>
      <c r="F47" s="98">
        <v>0</v>
      </c>
      <c r="G47" s="98">
        <v>0</v>
      </c>
      <c r="H47" s="98">
        <v>6302</v>
      </c>
      <c r="I47" s="98">
        <v>7242</v>
      </c>
      <c r="J47" s="98">
        <v>-35560</v>
      </c>
      <c r="K47" s="98">
        <v>10148</v>
      </c>
      <c r="L47" s="98">
        <v>138227</v>
      </c>
      <c r="M47" s="98">
        <v>-42004</v>
      </c>
      <c r="N47" s="98">
        <v>70811</v>
      </c>
      <c r="O47" s="98">
        <v>0</v>
      </c>
      <c r="P47" s="98">
        <v>0</v>
      </c>
      <c r="Q47" s="98">
        <v>-625</v>
      </c>
      <c r="R47" s="98">
        <v>-3459</v>
      </c>
      <c r="S47" s="98">
        <v>-12241</v>
      </c>
      <c r="T47" s="98">
        <v>0</v>
      </c>
      <c r="U47" s="98">
        <v>-16325</v>
      </c>
      <c r="V47" s="98">
        <v>68030</v>
      </c>
      <c r="W47" s="98">
        <v>2994</v>
      </c>
      <c r="X47" s="98">
        <v>0</v>
      </c>
      <c r="Y47" s="98">
        <v>0</v>
      </c>
      <c r="Z47" s="98">
        <v>10377</v>
      </c>
      <c r="AA47" s="98">
        <v>-7781</v>
      </c>
      <c r="AB47" s="98">
        <v>0</v>
      </c>
      <c r="AC47" s="98">
        <v>0</v>
      </c>
      <c r="AD47" s="98">
        <v>5590</v>
      </c>
      <c r="AE47" s="98">
        <v>-7242</v>
      </c>
      <c r="AF47" s="98">
        <v>-1652</v>
      </c>
      <c r="AG47" s="98">
        <v>0</v>
      </c>
      <c r="AH47" s="98">
        <v>0</v>
      </c>
      <c r="AI47" s="98">
        <v>0</v>
      </c>
      <c r="AJ47" s="98">
        <v>66378</v>
      </c>
      <c r="AK47" s="98">
        <v>6</v>
      </c>
      <c r="AL47" s="98">
        <v>66384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155062</v>
      </c>
      <c r="AS47" s="98">
        <v>0</v>
      </c>
      <c r="AT47" s="98">
        <v>0</v>
      </c>
      <c r="AU47" s="98">
        <v>0</v>
      </c>
      <c r="AV47" s="98">
        <v>155062</v>
      </c>
      <c r="AW47" s="98">
        <v>0</v>
      </c>
      <c r="AX47" s="98">
        <v>28778</v>
      </c>
      <c r="AY47" s="98">
        <v>398241</v>
      </c>
      <c r="AZ47" s="98">
        <v>0</v>
      </c>
      <c r="BA47" s="98">
        <v>0</v>
      </c>
      <c r="BB47" s="98">
        <v>0</v>
      </c>
      <c r="BC47" s="98">
        <v>0</v>
      </c>
      <c r="BD47" s="98">
        <v>0</v>
      </c>
      <c r="BE47" s="98">
        <v>427019</v>
      </c>
      <c r="BF47" s="98">
        <v>48079</v>
      </c>
      <c r="BG47" s="98">
        <v>630160</v>
      </c>
      <c r="BH47" s="98">
        <v>0</v>
      </c>
      <c r="BI47" s="98">
        <v>40601</v>
      </c>
      <c r="BJ47" s="98">
        <v>0</v>
      </c>
      <c r="BK47" s="98">
        <v>40601</v>
      </c>
      <c r="BL47" s="98">
        <v>0</v>
      </c>
      <c r="BM47" s="98">
        <v>0</v>
      </c>
      <c r="BN47" s="98">
        <v>0</v>
      </c>
      <c r="BO47" s="98">
        <v>14766</v>
      </c>
      <c r="BP47" s="98">
        <v>34819</v>
      </c>
      <c r="BQ47" s="98">
        <v>177</v>
      </c>
      <c r="BR47" s="98">
        <v>0</v>
      </c>
      <c r="BS47" s="98">
        <v>90363</v>
      </c>
      <c r="BT47" s="98">
        <v>0</v>
      </c>
      <c r="BU47" s="98">
        <v>0</v>
      </c>
      <c r="BV47" s="98">
        <v>0</v>
      </c>
      <c r="BW47" s="98">
        <v>70246</v>
      </c>
      <c r="BX47" s="98">
        <v>0</v>
      </c>
      <c r="BY47" s="98">
        <v>70246</v>
      </c>
      <c r="BZ47" s="98">
        <v>4957</v>
      </c>
      <c r="CA47" s="98">
        <v>2</v>
      </c>
      <c r="CB47" s="98">
        <v>4959</v>
      </c>
      <c r="CC47" s="98">
        <v>795728</v>
      </c>
      <c r="CD47" s="98">
        <v>140000</v>
      </c>
      <c r="CE47" s="98">
        <v>0</v>
      </c>
      <c r="CF47" s="98">
        <v>32463</v>
      </c>
      <c r="CG47" s="98">
        <v>0</v>
      </c>
      <c r="CH47" s="98">
        <v>0</v>
      </c>
      <c r="CI47" s="98">
        <v>0</v>
      </c>
      <c r="CJ47" s="98">
        <v>32463</v>
      </c>
      <c r="CK47" s="98">
        <v>0</v>
      </c>
      <c r="CL47" s="98">
        <v>0</v>
      </c>
      <c r="CM47" s="98">
        <v>0</v>
      </c>
      <c r="CN47" s="98">
        <v>0</v>
      </c>
      <c r="CO47" s="98">
        <v>0</v>
      </c>
      <c r="CP47" s="98">
        <v>1150</v>
      </c>
      <c r="CQ47" s="98">
        <v>173613</v>
      </c>
      <c r="CR47" s="98">
        <v>0</v>
      </c>
      <c r="CS47" s="98">
        <v>0</v>
      </c>
      <c r="CT47" s="98">
        <v>0</v>
      </c>
      <c r="CU47" s="98">
        <v>493832</v>
      </c>
      <c r="CV47" s="98">
        <v>0</v>
      </c>
      <c r="CW47" s="98">
        <v>0</v>
      </c>
      <c r="CX47" s="98">
        <v>493832</v>
      </c>
      <c r="CY47" s="98">
        <v>0</v>
      </c>
      <c r="CZ47" s="98">
        <v>0</v>
      </c>
      <c r="DA47" s="98">
        <v>0</v>
      </c>
      <c r="DB47" s="98">
        <v>0</v>
      </c>
      <c r="DC47" s="98">
        <v>3369</v>
      </c>
      <c r="DD47" s="98">
        <v>77206</v>
      </c>
      <c r="DE47" s="98">
        <v>0</v>
      </c>
      <c r="DF47" s="98">
        <v>0</v>
      </c>
      <c r="DG47" s="98">
        <v>0</v>
      </c>
      <c r="DH47" s="98">
        <v>0</v>
      </c>
      <c r="DI47" s="98">
        <v>0</v>
      </c>
      <c r="DJ47" s="98">
        <v>45886</v>
      </c>
      <c r="DK47" s="98">
        <v>0</v>
      </c>
      <c r="DL47" s="98">
        <v>0</v>
      </c>
      <c r="DM47" s="98">
        <v>0</v>
      </c>
      <c r="DN47" s="98">
        <v>1822</v>
      </c>
      <c r="DO47" s="98">
        <v>124914</v>
      </c>
      <c r="DP47" s="98">
        <v>0</v>
      </c>
      <c r="DQ47" s="98">
        <v>795728</v>
      </c>
      <c r="DR47" s="98">
        <v>0</v>
      </c>
      <c r="DS47" s="98">
        <v>0</v>
      </c>
      <c r="DT47" s="98">
        <v>0</v>
      </c>
      <c r="DU47" s="98">
        <v>0</v>
      </c>
      <c r="DV47" s="98">
        <v>0</v>
      </c>
      <c r="DW47" s="98">
        <v>0</v>
      </c>
      <c r="DX47" s="98">
        <v>0</v>
      </c>
      <c r="DY47" s="98">
        <v>0</v>
      </c>
      <c r="DZ47" s="98">
        <v>0</v>
      </c>
      <c r="EA47" s="98">
        <v>0</v>
      </c>
      <c r="EB47" s="98">
        <v>0</v>
      </c>
      <c r="EC47" s="98">
        <v>0</v>
      </c>
      <c r="ED47" s="98">
        <v>0</v>
      </c>
      <c r="EE47" s="98">
        <v>0</v>
      </c>
      <c r="EF47" s="98">
        <v>0</v>
      </c>
      <c r="EG47" s="98">
        <v>0</v>
      </c>
      <c r="EH47" s="98">
        <v>0</v>
      </c>
      <c r="EI47" s="98">
        <v>0</v>
      </c>
      <c r="EJ47" s="98">
        <v>0</v>
      </c>
      <c r="EK47" s="98">
        <v>0</v>
      </c>
      <c r="EL47" s="98">
        <v>0</v>
      </c>
      <c r="EM47" s="98">
        <v>0</v>
      </c>
      <c r="EN47" s="98">
        <v>0</v>
      </c>
      <c r="EO47" s="98">
        <v>0</v>
      </c>
      <c r="EP47" s="98">
        <v>0</v>
      </c>
      <c r="EQ47" s="98">
        <v>0</v>
      </c>
      <c r="ER47" s="98">
        <v>0</v>
      </c>
      <c r="ES47" s="98">
        <v>2988</v>
      </c>
      <c r="ET47" s="98">
        <v>3335</v>
      </c>
      <c r="EU47" s="98">
        <v>6323</v>
      </c>
      <c r="EV47" s="98">
        <v>6323</v>
      </c>
      <c r="EW47" s="98">
        <v>0</v>
      </c>
      <c r="EX47" s="98">
        <v>0</v>
      </c>
      <c r="EY47" s="98">
        <v>0</v>
      </c>
      <c r="EZ47" s="98">
        <v>0</v>
      </c>
      <c r="FA47" s="98">
        <v>0</v>
      </c>
      <c r="FB47" s="98">
        <v>0</v>
      </c>
      <c r="FC47" s="98">
        <v>0</v>
      </c>
      <c r="FD47" s="98">
        <v>0</v>
      </c>
      <c r="FE47" s="98">
        <v>0</v>
      </c>
      <c r="FF47" s="98">
        <v>0</v>
      </c>
      <c r="FG47" s="98">
        <v>0</v>
      </c>
      <c r="FH47" s="98">
        <v>0</v>
      </c>
      <c r="FI47" s="98">
        <v>0</v>
      </c>
      <c r="FJ47" s="98">
        <v>0</v>
      </c>
      <c r="FK47" s="98">
        <v>0</v>
      </c>
      <c r="FL47" s="98">
        <v>0</v>
      </c>
      <c r="FM47" s="98">
        <v>0</v>
      </c>
      <c r="FN47" s="98">
        <v>0</v>
      </c>
      <c r="FO47" s="98">
        <v>0</v>
      </c>
      <c r="FP47" s="98">
        <v>0</v>
      </c>
      <c r="FQ47" s="98">
        <v>0</v>
      </c>
      <c r="FR47" s="98">
        <v>0</v>
      </c>
      <c r="FS47" s="98">
        <v>0</v>
      </c>
      <c r="FT47" s="98">
        <v>0</v>
      </c>
      <c r="FU47" s="98">
        <v>0</v>
      </c>
      <c r="FV47" s="98">
        <v>0</v>
      </c>
      <c r="FW47" s="98">
        <v>100624</v>
      </c>
      <c r="FX47" s="98">
        <v>2855</v>
      </c>
      <c r="FY47" s="98">
        <v>-812</v>
      </c>
      <c r="FZ47" s="98">
        <v>102667</v>
      </c>
      <c r="GA47" s="98">
        <v>102667</v>
      </c>
    </row>
    <row r="48" spans="1:183" ht="15">
      <c r="A48" s="126" t="s">
        <v>489</v>
      </c>
      <c r="B48" s="98">
        <v>50192</v>
      </c>
      <c r="C48" s="98">
        <v>201112</v>
      </c>
      <c r="D48" s="98">
        <v>15929</v>
      </c>
      <c r="E48" s="98">
        <v>0</v>
      </c>
      <c r="F48" s="98">
        <v>0</v>
      </c>
      <c r="G48" s="98">
        <v>0</v>
      </c>
      <c r="H48" s="98">
        <v>15929</v>
      </c>
      <c r="I48" s="98">
        <v>5</v>
      </c>
      <c r="J48" s="98">
        <v>-13871</v>
      </c>
      <c r="K48" s="98">
        <v>0</v>
      </c>
      <c r="L48" s="98">
        <v>83</v>
      </c>
      <c r="M48" s="98">
        <v>0</v>
      </c>
      <c r="N48" s="98">
        <v>-13788</v>
      </c>
      <c r="O48" s="98">
        <v>0</v>
      </c>
      <c r="P48" s="98">
        <v>0</v>
      </c>
      <c r="Q48" s="98">
        <v>-684</v>
      </c>
      <c r="R48" s="98">
        <v>-5962</v>
      </c>
      <c r="S48" s="98">
        <v>0</v>
      </c>
      <c r="T48" s="98">
        <v>0</v>
      </c>
      <c r="U48" s="98">
        <v>-6646</v>
      </c>
      <c r="V48" s="98">
        <v>-4500</v>
      </c>
      <c r="W48" s="98">
        <v>0</v>
      </c>
      <c r="X48" s="98">
        <v>0</v>
      </c>
      <c r="Y48" s="98">
        <v>-853</v>
      </c>
      <c r="Z48" s="98">
        <v>1784</v>
      </c>
      <c r="AA48" s="98">
        <v>-550</v>
      </c>
      <c r="AB48" s="98">
        <v>0</v>
      </c>
      <c r="AC48" s="98">
        <v>0</v>
      </c>
      <c r="AD48" s="98">
        <v>381</v>
      </c>
      <c r="AE48" s="98">
        <v>-5</v>
      </c>
      <c r="AF48" s="98">
        <v>376</v>
      </c>
      <c r="AG48" s="98">
        <v>0</v>
      </c>
      <c r="AH48" s="98">
        <v>0</v>
      </c>
      <c r="AI48" s="98">
        <v>0</v>
      </c>
      <c r="AJ48" s="98">
        <v>-4124</v>
      </c>
      <c r="AK48" s="98">
        <v>0</v>
      </c>
      <c r="AL48" s="98">
        <v>-4124</v>
      </c>
      <c r="AM48" s="98">
        <v>0</v>
      </c>
      <c r="AN48" s="98">
        <v>235</v>
      </c>
      <c r="AO48" s="98">
        <v>2400</v>
      </c>
      <c r="AP48" s="98">
        <v>2635</v>
      </c>
      <c r="AQ48" s="98">
        <v>7900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16802</v>
      </c>
      <c r="AY48" s="98">
        <v>36932</v>
      </c>
      <c r="AZ48" s="98">
        <v>0</v>
      </c>
      <c r="BA48" s="98">
        <v>0</v>
      </c>
      <c r="BB48" s="98">
        <v>0</v>
      </c>
      <c r="BC48" s="98">
        <v>2846</v>
      </c>
      <c r="BD48" s="98">
        <v>0</v>
      </c>
      <c r="BE48" s="98">
        <v>56580</v>
      </c>
      <c r="BF48" s="98">
        <v>0</v>
      </c>
      <c r="BG48" s="98">
        <v>64480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98">
        <v>3</v>
      </c>
      <c r="BS48" s="98">
        <v>3</v>
      </c>
      <c r="BT48" s="98">
        <v>0</v>
      </c>
      <c r="BU48" s="98">
        <v>162</v>
      </c>
      <c r="BV48" s="98">
        <v>0</v>
      </c>
      <c r="BW48" s="98">
        <v>3</v>
      </c>
      <c r="BX48" s="98">
        <v>0</v>
      </c>
      <c r="BY48" s="98">
        <v>165</v>
      </c>
      <c r="BZ48" s="98">
        <v>240</v>
      </c>
      <c r="CA48" s="98">
        <v>170</v>
      </c>
      <c r="CB48" s="98">
        <v>410</v>
      </c>
      <c r="CC48" s="98">
        <v>67693</v>
      </c>
      <c r="CD48" s="98">
        <v>1500</v>
      </c>
      <c r="CE48" s="98">
        <v>0</v>
      </c>
      <c r="CF48" s="98">
        <v>2040</v>
      </c>
      <c r="CG48" s="98">
        <v>0</v>
      </c>
      <c r="CH48" s="98">
        <v>0</v>
      </c>
      <c r="CI48" s="98">
        <v>0</v>
      </c>
      <c r="CJ48" s="98">
        <v>2040</v>
      </c>
      <c r="CK48" s="98">
        <v>0</v>
      </c>
      <c r="CL48" s="98">
        <v>0</v>
      </c>
      <c r="CM48" s="98">
        <v>0</v>
      </c>
      <c r="CN48" s="98">
        <v>0</v>
      </c>
      <c r="CO48" s="98">
        <v>0</v>
      </c>
      <c r="CP48" s="98">
        <v>61066</v>
      </c>
      <c r="CQ48" s="98">
        <v>64606</v>
      </c>
      <c r="CR48" s="98">
        <v>0</v>
      </c>
      <c r="CS48" s="98">
        <v>0</v>
      </c>
      <c r="CT48" s="98">
        <v>0</v>
      </c>
      <c r="CU48" s="98">
        <v>271</v>
      </c>
      <c r="CV48" s="98">
        <v>0</v>
      </c>
      <c r="CW48" s="98">
        <v>0</v>
      </c>
      <c r="CX48" s="98">
        <v>271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98">
        <v>778</v>
      </c>
      <c r="DJ48" s="98">
        <v>0</v>
      </c>
      <c r="DK48" s="98">
        <v>0</v>
      </c>
      <c r="DL48" s="98">
        <v>0</v>
      </c>
      <c r="DM48" s="98">
        <v>0</v>
      </c>
      <c r="DN48" s="98">
        <v>1865</v>
      </c>
      <c r="DO48" s="98">
        <v>2643</v>
      </c>
      <c r="DP48" s="98">
        <v>173</v>
      </c>
      <c r="DQ48" s="98">
        <v>67693</v>
      </c>
      <c r="DR48" s="98">
        <v>0</v>
      </c>
      <c r="DS48" s="98">
        <v>0</v>
      </c>
      <c r="DT48" s="98">
        <v>0</v>
      </c>
      <c r="DU48" s="98">
        <v>15929</v>
      </c>
      <c r="DV48" s="98">
        <v>0</v>
      </c>
      <c r="DW48" s="98">
        <v>0</v>
      </c>
      <c r="DX48" s="98">
        <v>0</v>
      </c>
      <c r="DY48" s="98">
        <v>0</v>
      </c>
      <c r="DZ48" s="98">
        <v>15929</v>
      </c>
      <c r="EA48" s="98">
        <v>0</v>
      </c>
      <c r="EB48" s="98">
        <v>0</v>
      </c>
      <c r="EC48" s="98">
        <v>0</v>
      </c>
      <c r="ED48" s="98">
        <v>0</v>
      </c>
      <c r="EE48" s="98">
        <v>0</v>
      </c>
      <c r="EF48" s="98">
        <v>0</v>
      </c>
      <c r="EG48" s="98">
        <v>0</v>
      </c>
      <c r="EH48" s="98">
        <v>0</v>
      </c>
      <c r="EI48" s="98">
        <v>0</v>
      </c>
      <c r="EJ48" s="98">
        <v>0</v>
      </c>
      <c r="EK48" s="98">
        <v>0</v>
      </c>
      <c r="EL48" s="98">
        <v>0</v>
      </c>
      <c r="EM48" s="98">
        <v>0</v>
      </c>
      <c r="EN48" s="98">
        <v>0</v>
      </c>
      <c r="EO48" s="98">
        <v>0</v>
      </c>
      <c r="EP48" s="98">
        <v>0</v>
      </c>
      <c r="EQ48" s="98">
        <v>15929</v>
      </c>
      <c r="ER48" s="98">
        <v>0</v>
      </c>
      <c r="ES48" s="98">
        <v>0</v>
      </c>
      <c r="ET48" s="98">
        <v>0</v>
      </c>
      <c r="EU48" s="98">
        <v>0</v>
      </c>
      <c r="EV48" s="98">
        <v>15929</v>
      </c>
      <c r="EW48" s="98">
        <v>0</v>
      </c>
      <c r="EX48" s="98">
        <v>0</v>
      </c>
      <c r="EY48" s="98">
        <v>0</v>
      </c>
      <c r="EZ48" s="98">
        <v>-13788</v>
      </c>
      <c r="FA48" s="98">
        <v>0</v>
      </c>
      <c r="FB48" s="98">
        <v>0</v>
      </c>
      <c r="FC48" s="98">
        <v>0</v>
      </c>
      <c r="FD48" s="98">
        <v>0</v>
      </c>
      <c r="FE48" s="98">
        <v>-13788</v>
      </c>
      <c r="FF48" s="98">
        <v>0</v>
      </c>
      <c r="FG48" s="98">
        <v>0</v>
      </c>
      <c r="FH48" s="98">
        <v>0</v>
      </c>
      <c r="FI48" s="98">
        <v>0</v>
      </c>
      <c r="FJ48" s="98">
        <v>0</v>
      </c>
      <c r="FK48" s="98">
        <v>0</v>
      </c>
      <c r="FL48" s="98">
        <v>0</v>
      </c>
      <c r="FM48" s="98">
        <v>0</v>
      </c>
      <c r="FN48" s="98">
        <v>0</v>
      </c>
      <c r="FO48" s="98">
        <v>0</v>
      </c>
      <c r="FP48" s="98">
        <v>0</v>
      </c>
      <c r="FQ48" s="98">
        <v>0</v>
      </c>
      <c r="FR48" s="98">
        <v>0</v>
      </c>
      <c r="FS48" s="98">
        <v>0</v>
      </c>
      <c r="FT48" s="98">
        <v>0</v>
      </c>
      <c r="FU48" s="98">
        <v>0</v>
      </c>
      <c r="FV48" s="98">
        <v>-13788</v>
      </c>
      <c r="FW48" s="98">
        <v>0</v>
      </c>
      <c r="FX48" s="98">
        <v>0</v>
      </c>
      <c r="FY48" s="98">
        <v>0</v>
      </c>
      <c r="FZ48" s="98">
        <v>0</v>
      </c>
      <c r="GA48" s="98">
        <v>-13788</v>
      </c>
    </row>
    <row r="49" spans="1:183" ht="15">
      <c r="A49" s="126" t="s">
        <v>490</v>
      </c>
      <c r="B49" s="98">
        <v>53111</v>
      </c>
      <c r="C49" s="98">
        <v>201112</v>
      </c>
      <c r="D49" s="98">
        <v>29592</v>
      </c>
      <c r="E49" s="98">
        <v>-9864</v>
      </c>
      <c r="F49" s="98">
        <v>-1938</v>
      </c>
      <c r="G49" s="98">
        <v>1161</v>
      </c>
      <c r="H49" s="98">
        <v>18951</v>
      </c>
      <c r="I49" s="98">
        <v>88</v>
      </c>
      <c r="J49" s="98">
        <v>-8855</v>
      </c>
      <c r="K49" s="98">
        <v>2243</v>
      </c>
      <c r="L49" s="98">
        <v>-7960</v>
      </c>
      <c r="M49" s="98">
        <v>2580</v>
      </c>
      <c r="N49" s="98">
        <v>-11992</v>
      </c>
      <c r="O49" s="98">
        <v>0</v>
      </c>
      <c r="P49" s="98">
        <v>0</v>
      </c>
      <c r="Q49" s="98">
        <v>-1091</v>
      </c>
      <c r="R49" s="98">
        <v>-4967</v>
      </c>
      <c r="S49" s="98">
        <v>0</v>
      </c>
      <c r="T49" s="98">
        <v>1984</v>
      </c>
      <c r="U49" s="98">
        <v>-4074</v>
      </c>
      <c r="V49" s="98">
        <v>2973</v>
      </c>
      <c r="W49" s="98">
        <v>0</v>
      </c>
      <c r="X49" s="98">
        <v>0</v>
      </c>
      <c r="Y49" s="98">
        <v>0</v>
      </c>
      <c r="Z49" s="98">
        <v>1058</v>
      </c>
      <c r="AA49" s="98">
        <v>203</v>
      </c>
      <c r="AB49" s="98">
        <v>-102</v>
      </c>
      <c r="AC49" s="98">
        <v>-40</v>
      </c>
      <c r="AD49" s="98">
        <v>1119</v>
      </c>
      <c r="AE49" s="98">
        <v>-88</v>
      </c>
      <c r="AF49" s="98">
        <v>1031</v>
      </c>
      <c r="AG49" s="98">
        <v>0</v>
      </c>
      <c r="AH49" s="98">
        <v>0</v>
      </c>
      <c r="AI49" s="98">
        <v>0</v>
      </c>
      <c r="AJ49" s="98">
        <v>4004</v>
      </c>
      <c r="AK49" s="98">
        <v>-1001</v>
      </c>
      <c r="AL49" s="98">
        <v>3003</v>
      </c>
      <c r="AM49" s="98">
        <v>3600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2892</v>
      </c>
      <c r="AY49" s="98">
        <v>33467</v>
      </c>
      <c r="AZ49" s="98">
        <v>0</v>
      </c>
      <c r="BA49" s="98">
        <v>0</v>
      </c>
      <c r="BB49" s="98">
        <v>0</v>
      </c>
      <c r="BC49" s="98">
        <v>0</v>
      </c>
      <c r="BD49" s="98">
        <v>0</v>
      </c>
      <c r="BE49" s="98">
        <v>36359</v>
      </c>
      <c r="BF49" s="98">
        <v>0</v>
      </c>
      <c r="BG49" s="98">
        <v>36359</v>
      </c>
      <c r="BH49" s="98">
        <v>1161</v>
      </c>
      <c r="BI49" s="98">
        <v>4117</v>
      </c>
      <c r="BJ49" s="98">
        <v>0</v>
      </c>
      <c r="BK49" s="98">
        <v>5278</v>
      </c>
      <c r="BL49" s="98">
        <v>122</v>
      </c>
      <c r="BM49" s="98">
        <v>0</v>
      </c>
      <c r="BN49" s="98">
        <v>122</v>
      </c>
      <c r="BO49" s="98">
        <v>0</v>
      </c>
      <c r="BP49" s="98">
        <v>0</v>
      </c>
      <c r="BQ49" s="98">
        <v>0</v>
      </c>
      <c r="BR49" s="98">
        <v>0</v>
      </c>
      <c r="BS49" s="98">
        <v>5400</v>
      </c>
      <c r="BT49" s="98">
        <v>0</v>
      </c>
      <c r="BU49" s="98">
        <v>0</v>
      </c>
      <c r="BV49" s="98">
        <v>0</v>
      </c>
      <c r="BW49" s="98">
        <v>3647</v>
      </c>
      <c r="BX49" s="98">
        <v>271</v>
      </c>
      <c r="BY49" s="98">
        <v>3918</v>
      </c>
      <c r="BZ49" s="98">
        <v>396</v>
      </c>
      <c r="CA49" s="98">
        <v>0</v>
      </c>
      <c r="CB49" s="98">
        <v>396</v>
      </c>
      <c r="CC49" s="98">
        <v>49673</v>
      </c>
      <c r="CD49" s="98">
        <v>21000</v>
      </c>
      <c r="CE49" s="98">
        <v>8000</v>
      </c>
      <c r="CF49" s="98">
        <v>0</v>
      </c>
      <c r="CG49" s="98">
        <v>0</v>
      </c>
      <c r="CH49" s="98">
        <v>0</v>
      </c>
      <c r="CI49" s="98">
        <v>0</v>
      </c>
      <c r="CJ49" s="98">
        <v>0</v>
      </c>
      <c r="CK49" s="98">
        <v>0</v>
      </c>
      <c r="CL49" s="98">
        <v>0</v>
      </c>
      <c r="CM49" s="98">
        <v>0</v>
      </c>
      <c r="CN49" s="98">
        <v>0</v>
      </c>
      <c r="CO49" s="98">
        <v>0</v>
      </c>
      <c r="CP49" s="98">
        <v>2006</v>
      </c>
      <c r="CQ49" s="98">
        <v>31006</v>
      </c>
      <c r="CR49" s="98">
        <v>0</v>
      </c>
      <c r="CS49" s="98">
        <v>0</v>
      </c>
      <c r="CT49" s="98">
        <v>1938</v>
      </c>
      <c r="CU49" s="98">
        <v>12762</v>
      </c>
      <c r="CV49" s="98">
        <v>0</v>
      </c>
      <c r="CW49" s="98">
        <v>0</v>
      </c>
      <c r="CX49" s="98">
        <v>14700</v>
      </c>
      <c r="CY49" s="98">
        <v>0</v>
      </c>
      <c r="CZ49" s="98">
        <v>257</v>
      </c>
      <c r="DA49" s="98">
        <v>0</v>
      </c>
      <c r="DB49" s="98">
        <v>257</v>
      </c>
      <c r="DC49" s="98">
        <v>0</v>
      </c>
      <c r="DD49" s="98">
        <v>0</v>
      </c>
      <c r="DE49" s="98">
        <v>1225</v>
      </c>
      <c r="DF49" s="98">
        <v>0</v>
      </c>
      <c r="DG49" s="98">
        <v>0</v>
      </c>
      <c r="DH49" s="98">
        <v>0</v>
      </c>
      <c r="DI49" s="98">
        <v>0</v>
      </c>
      <c r="DJ49" s="98">
        <v>575</v>
      </c>
      <c r="DK49" s="98">
        <v>0</v>
      </c>
      <c r="DL49" s="98">
        <v>0</v>
      </c>
      <c r="DM49" s="98">
        <v>0</v>
      </c>
      <c r="DN49" s="98">
        <v>1910</v>
      </c>
      <c r="DO49" s="98">
        <v>3710</v>
      </c>
      <c r="DP49" s="98">
        <v>0</v>
      </c>
      <c r="DQ49" s="98">
        <v>49673</v>
      </c>
      <c r="DR49" s="98">
        <v>0</v>
      </c>
      <c r="DS49" s="98">
        <v>0</v>
      </c>
      <c r="DT49" s="98">
        <v>0</v>
      </c>
      <c r="DU49" s="98">
        <v>0</v>
      </c>
      <c r="DV49" s="98">
        <v>0</v>
      </c>
      <c r="DW49" s="98">
        <v>0</v>
      </c>
      <c r="DX49" s="98">
        <v>0</v>
      </c>
      <c r="DY49" s="98">
        <v>0</v>
      </c>
      <c r="DZ49" s="98">
        <v>0</v>
      </c>
      <c r="EA49" s="98">
        <v>0</v>
      </c>
      <c r="EB49" s="98">
        <v>0</v>
      </c>
      <c r="EC49" s="98">
        <v>0</v>
      </c>
      <c r="ED49" s="98">
        <v>0</v>
      </c>
      <c r="EE49" s="98">
        <v>27654</v>
      </c>
      <c r="EF49" s="98">
        <v>27654</v>
      </c>
      <c r="EG49" s="98">
        <v>0</v>
      </c>
      <c r="EH49" s="98">
        <v>0</v>
      </c>
      <c r="EI49" s="98">
        <v>0</v>
      </c>
      <c r="EJ49" s="98">
        <v>0</v>
      </c>
      <c r="EK49" s="98">
        <v>0</v>
      </c>
      <c r="EL49" s="98">
        <v>0</v>
      </c>
      <c r="EM49" s="98">
        <v>0</v>
      </c>
      <c r="EN49" s="98">
        <v>0</v>
      </c>
      <c r="EO49" s="98">
        <v>0</v>
      </c>
      <c r="EP49" s="98">
        <v>0</v>
      </c>
      <c r="EQ49" s="98">
        <v>27654</v>
      </c>
      <c r="ER49" s="98">
        <v>0</v>
      </c>
      <c r="ES49" s="98">
        <v>0</v>
      </c>
      <c r="ET49" s="98">
        <v>0</v>
      </c>
      <c r="EU49" s="98">
        <v>0</v>
      </c>
      <c r="EV49" s="98">
        <v>27654</v>
      </c>
      <c r="EW49" s="98">
        <v>0</v>
      </c>
      <c r="EX49" s="98">
        <v>0</v>
      </c>
      <c r="EY49" s="98">
        <v>0</v>
      </c>
      <c r="EZ49" s="98">
        <v>0</v>
      </c>
      <c r="FA49" s="98">
        <v>0</v>
      </c>
      <c r="FB49" s="98">
        <v>0</v>
      </c>
      <c r="FC49" s="98">
        <v>0</v>
      </c>
      <c r="FD49" s="98">
        <v>0</v>
      </c>
      <c r="FE49" s="98">
        <v>0</v>
      </c>
      <c r="FF49" s="98">
        <v>0</v>
      </c>
      <c r="FG49" s="98">
        <v>0</v>
      </c>
      <c r="FH49" s="98">
        <v>0</v>
      </c>
      <c r="FI49" s="98">
        <v>0</v>
      </c>
      <c r="FJ49" s="98">
        <v>-16815</v>
      </c>
      <c r="FK49" s="98">
        <v>-16815</v>
      </c>
      <c r="FL49" s="98">
        <v>0</v>
      </c>
      <c r="FM49" s="98">
        <v>0</v>
      </c>
      <c r="FN49" s="98">
        <v>0</v>
      </c>
      <c r="FO49" s="98">
        <v>0</v>
      </c>
      <c r="FP49" s="98">
        <v>0</v>
      </c>
      <c r="FQ49" s="98">
        <v>0</v>
      </c>
      <c r="FR49" s="98">
        <v>0</v>
      </c>
      <c r="FS49" s="98">
        <v>0</v>
      </c>
      <c r="FT49" s="98">
        <v>0</v>
      </c>
      <c r="FU49" s="98">
        <v>0</v>
      </c>
      <c r="FV49" s="98">
        <v>-16815</v>
      </c>
      <c r="FW49" s="98">
        <v>0</v>
      </c>
      <c r="FX49" s="98">
        <v>0</v>
      </c>
      <c r="FY49" s="98">
        <v>0</v>
      </c>
      <c r="FZ49" s="98">
        <v>0</v>
      </c>
      <c r="GA49" s="98">
        <v>-16815</v>
      </c>
    </row>
    <row r="50" spans="1:183" ht="15">
      <c r="A50" s="126" t="s">
        <v>491</v>
      </c>
      <c r="B50" s="98">
        <v>51778</v>
      </c>
      <c r="C50" s="98">
        <v>201112</v>
      </c>
      <c r="D50" s="98">
        <v>606527</v>
      </c>
      <c r="E50" s="98">
        <v>-68629</v>
      </c>
      <c r="F50" s="98">
        <v>-11095</v>
      </c>
      <c r="G50" s="98">
        <v>-30</v>
      </c>
      <c r="H50" s="98">
        <v>526773</v>
      </c>
      <c r="I50" s="98">
        <v>11350</v>
      </c>
      <c r="J50" s="98">
        <v>-658880</v>
      </c>
      <c r="K50" s="98">
        <v>208740</v>
      </c>
      <c r="L50" s="98">
        <v>-250332</v>
      </c>
      <c r="M50" s="98">
        <v>209053</v>
      </c>
      <c r="N50" s="98">
        <v>-491419</v>
      </c>
      <c r="O50" s="98">
        <v>0</v>
      </c>
      <c r="P50" s="98">
        <v>-824</v>
      </c>
      <c r="Q50" s="98">
        <v>-80320</v>
      </c>
      <c r="R50" s="98">
        <v>-75013</v>
      </c>
      <c r="S50" s="98">
        <v>10707</v>
      </c>
      <c r="T50" s="98">
        <v>2487</v>
      </c>
      <c r="U50" s="98">
        <v>-142139</v>
      </c>
      <c r="V50" s="98">
        <v>-96259</v>
      </c>
      <c r="W50" s="98">
        <v>-11448</v>
      </c>
      <c r="X50" s="98">
        <v>0</v>
      </c>
      <c r="Y50" s="98">
        <v>1577</v>
      </c>
      <c r="Z50" s="98">
        <v>11714</v>
      </c>
      <c r="AA50" s="98">
        <v>-27375</v>
      </c>
      <c r="AB50" s="98">
        <v>-132</v>
      </c>
      <c r="AC50" s="98">
        <v>-13210</v>
      </c>
      <c r="AD50" s="98">
        <v>-38874</v>
      </c>
      <c r="AE50" s="98">
        <v>-10351</v>
      </c>
      <c r="AF50" s="98">
        <v>-49225</v>
      </c>
      <c r="AG50" s="98">
        <v>0</v>
      </c>
      <c r="AH50" s="98">
        <v>0</v>
      </c>
      <c r="AI50" s="98">
        <v>0</v>
      </c>
      <c r="AJ50" s="98">
        <v>-145484</v>
      </c>
      <c r="AK50" s="98">
        <v>31182</v>
      </c>
      <c r="AL50" s="98">
        <v>-114302</v>
      </c>
      <c r="AM50" s="98">
        <v>94383</v>
      </c>
      <c r="AN50" s="98">
        <v>4828</v>
      </c>
      <c r="AO50" s="98">
        <v>98826</v>
      </c>
      <c r="AP50" s="98">
        <v>103654</v>
      </c>
      <c r="AQ50" s="98">
        <v>11564</v>
      </c>
      <c r="AR50" s="98">
        <v>1333572</v>
      </c>
      <c r="AS50" s="98">
        <v>1597</v>
      </c>
      <c r="AT50" s="98">
        <v>0</v>
      </c>
      <c r="AU50" s="98">
        <v>0</v>
      </c>
      <c r="AV50" s="98">
        <v>1335169</v>
      </c>
      <c r="AW50" s="98">
        <v>101126</v>
      </c>
      <c r="AX50" s="98">
        <v>4831</v>
      </c>
      <c r="AY50" s="98">
        <v>77092</v>
      </c>
      <c r="AZ50" s="98">
        <v>0</v>
      </c>
      <c r="BA50" s="98">
        <v>801</v>
      </c>
      <c r="BB50" s="98">
        <v>16956</v>
      </c>
      <c r="BC50" s="98">
        <v>0</v>
      </c>
      <c r="BD50" s="98">
        <v>0</v>
      </c>
      <c r="BE50" s="98">
        <v>200806</v>
      </c>
      <c r="BF50" s="98">
        <v>16</v>
      </c>
      <c r="BG50" s="98">
        <v>1547555</v>
      </c>
      <c r="BH50" s="98">
        <v>111</v>
      </c>
      <c r="BI50" s="98">
        <v>319240</v>
      </c>
      <c r="BJ50" s="98">
        <v>0</v>
      </c>
      <c r="BK50" s="98">
        <v>319351</v>
      </c>
      <c r="BL50" s="98">
        <v>24024</v>
      </c>
      <c r="BM50" s="98">
        <v>0</v>
      </c>
      <c r="BN50" s="98">
        <v>24024</v>
      </c>
      <c r="BO50" s="98">
        <v>38902</v>
      </c>
      <c r="BP50" s="98">
        <v>3277</v>
      </c>
      <c r="BQ50" s="98">
        <v>0</v>
      </c>
      <c r="BR50" s="98">
        <v>15866</v>
      </c>
      <c r="BS50" s="98">
        <v>401420</v>
      </c>
      <c r="BT50" s="98">
        <v>0</v>
      </c>
      <c r="BU50" s="98">
        <v>940</v>
      </c>
      <c r="BV50" s="98">
        <v>27873</v>
      </c>
      <c r="BW50" s="98">
        <v>13514</v>
      </c>
      <c r="BX50" s="98">
        <v>0</v>
      </c>
      <c r="BY50" s="98">
        <v>42327</v>
      </c>
      <c r="BZ50" s="98">
        <v>594</v>
      </c>
      <c r="CA50" s="98">
        <v>8950</v>
      </c>
      <c r="CB50" s="98">
        <v>9544</v>
      </c>
      <c r="CC50" s="98">
        <v>2198883</v>
      </c>
      <c r="CD50" s="98">
        <v>50000</v>
      </c>
      <c r="CE50" s="98">
        <v>0</v>
      </c>
      <c r="CF50" s="98">
        <v>94050</v>
      </c>
      <c r="CG50" s="98">
        <v>0</v>
      </c>
      <c r="CH50" s="98">
        <v>0</v>
      </c>
      <c r="CI50" s="98">
        <v>0</v>
      </c>
      <c r="CJ50" s="98">
        <v>94050</v>
      </c>
      <c r="CK50" s="98">
        <v>0</v>
      </c>
      <c r="CL50" s="98">
        <v>0</v>
      </c>
      <c r="CM50" s="98">
        <v>0</v>
      </c>
      <c r="CN50" s="98">
        <v>450000</v>
      </c>
      <c r="CO50" s="98">
        <v>450000</v>
      </c>
      <c r="CP50" s="98">
        <v>422262</v>
      </c>
      <c r="CQ50" s="98">
        <v>1016312</v>
      </c>
      <c r="CR50" s="98">
        <v>0</v>
      </c>
      <c r="CS50" s="98">
        <v>0</v>
      </c>
      <c r="CT50" s="98">
        <v>220339</v>
      </c>
      <c r="CU50" s="98">
        <v>893594</v>
      </c>
      <c r="CV50" s="98">
        <v>3118</v>
      </c>
      <c r="CW50" s="98">
        <v>0</v>
      </c>
      <c r="CX50" s="98">
        <v>1117051</v>
      </c>
      <c r="CY50" s="98">
        <v>0</v>
      </c>
      <c r="CZ50" s="98">
        <v>0</v>
      </c>
      <c r="DA50" s="98">
        <v>0</v>
      </c>
      <c r="DB50" s="98">
        <v>0</v>
      </c>
      <c r="DC50" s="98">
        <v>0</v>
      </c>
      <c r="DD50" s="98">
        <v>0</v>
      </c>
      <c r="DE50" s="98">
        <v>5646</v>
      </c>
      <c r="DF50" s="98">
        <v>0</v>
      </c>
      <c r="DG50" s="98">
        <v>0</v>
      </c>
      <c r="DH50" s="98">
        <v>0</v>
      </c>
      <c r="DI50" s="98">
        <v>27446</v>
      </c>
      <c r="DJ50" s="98">
        <v>0</v>
      </c>
      <c r="DK50" s="98">
        <v>0</v>
      </c>
      <c r="DL50" s="98">
        <v>0</v>
      </c>
      <c r="DM50" s="98">
        <v>0</v>
      </c>
      <c r="DN50" s="98">
        <v>28213</v>
      </c>
      <c r="DO50" s="98">
        <v>61305</v>
      </c>
      <c r="DP50" s="98">
        <v>4215</v>
      </c>
      <c r="DQ50" s="98">
        <v>2198883</v>
      </c>
      <c r="DR50" s="98">
        <v>2396</v>
      </c>
      <c r="DS50" s="98">
        <v>165232</v>
      </c>
      <c r="DT50" s="98">
        <v>0</v>
      </c>
      <c r="DU50" s="98">
        <v>123932</v>
      </c>
      <c r="DV50" s="98">
        <v>7234</v>
      </c>
      <c r="DW50" s="98">
        <v>0</v>
      </c>
      <c r="DX50" s="98">
        <v>0</v>
      </c>
      <c r="DY50" s="98">
        <v>0</v>
      </c>
      <c r="DZ50" s="98">
        <v>298794</v>
      </c>
      <c r="EA50" s="98">
        <v>126610</v>
      </c>
      <c r="EB50" s="98">
        <v>6621</v>
      </c>
      <c r="EC50" s="98">
        <v>1578</v>
      </c>
      <c r="ED50" s="98">
        <v>403</v>
      </c>
      <c r="EE50" s="98">
        <v>0</v>
      </c>
      <c r="EF50" s="98">
        <v>135212</v>
      </c>
      <c r="EG50" s="98">
        <v>0</v>
      </c>
      <c r="EH50" s="98">
        <v>232</v>
      </c>
      <c r="EI50" s="98">
        <v>0</v>
      </c>
      <c r="EJ50" s="98">
        <v>232</v>
      </c>
      <c r="EK50" s="98">
        <v>45537</v>
      </c>
      <c r="EL50" s="98">
        <v>97621</v>
      </c>
      <c r="EM50" s="98">
        <v>143158</v>
      </c>
      <c r="EN50" s="98">
        <v>0</v>
      </c>
      <c r="EO50" s="98">
        <v>0</v>
      </c>
      <c r="EP50" s="98">
        <v>0</v>
      </c>
      <c r="EQ50" s="98">
        <v>577396</v>
      </c>
      <c r="ER50" s="98">
        <v>15509</v>
      </c>
      <c r="ES50" s="98">
        <v>2527</v>
      </c>
      <c r="ET50" s="98">
        <v>0</v>
      </c>
      <c r="EU50" s="98">
        <v>18036</v>
      </c>
      <c r="EV50" s="98">
        <v>595432</v>
      </c>
      <c r="EW50" s="98">
        <v>35970</v>
      </c>
      <c r="EX50" s="98">
        <v>-521921</v>
      </c>
      <c r="EY50" s="98">
        <v>0</v>
      </c>
      <c r="EZ50" s="98">
        <v>-184164</v>
      </c>
      <c r="FA50" s="98">
        <v>26888</v>
      </c>
      <c r="FB50" s="98">
        <v>0</v>
      </c>
      <c r="FC50" s="98">
        <v>0</v>
      </c>
      <c r="FD50" s="98">
        <v>0</v>
      </c>
      <c r="FE50" s="98">
        <v>-643227</v>
      </c>
      <c r="FF50" s="98">
        <v>-153750</v>
      </c>
      <c r="FG50" s="98">
        <v>-5623</v>
      </c>
      <c r="FH50" s="98">
        <v>-375</v>
      </c>
      <c r="FI50" s="98">
        <v>-1834</v>
      </c>
      <c r="FJ50" s="98">
        <v>0</v>
      </c>
      <c r="FK50" s="98">
        <v>-161582</v>
      </c>
      <c r="FL50" s="98">
        <v>0</v>
      </c>
      <c r="FM50" s="98">
        <v>-588</v>
      </c>
      <c r="FN50" s="98">
        <v>0</v>
      </c>
      <c r="FO50" s="98">
        <v>-588</v>
      </c>
      <c r="FP50" s="98">
        <v>-38167</v>
      </c>
      <c r="FQ50" s="98">
        <v>-51462</v>
      </c>
      <c r="FR50" s="98">
        <v>-89629</v>
      </c>
      <c r="FS50" s="98">
        <v>0</v>
      </c>
      <c r="FT50" s="98">
        <v>0</v>
      </c>
      <c r="FU50" s="98">
        <v>0</v>
      </c>
      <c r="FV50" s="98">
        <v>-895026</v>
      </c>
      <c r="FW50" s="98">
        <v>-9031</v>
      </c>
      <c r="FX50" s="98">
        <v>-5155</v>
      </c>
      <c r="FY50" s="98">
        <v>0</v>
      </c>
      <c r="FZ50" s="98">
        <v>-14186</v>
      </c>
      <c r="GA50" s="98">
        <v>-909212</v>
      </c>
    </row>
    <row r="51" spans="1:183" ht="15">
      <c r="A51" s="126" t="s">
        <v>492</v>
      </c>
      <c r="B51" s="98">
        <v>50234</v>
      </c>
      <c r="C51" s="98">
        <v>201112</v>
      </c>
      <c r="D51" s="98">
        <v>3804</v>
      </c>
      <c r="E51" s="98">
        <v>-752</v>
      </c>
      <c r="F51" s="98">
        <v>0</v>
      </c>
      <c r="G51" s="98">
        <v>103</v>
      </c>
      <c r="H51" s="98">
        <v>3155</v>
      </c>
      <c r="I51" s="98">
        <v>84</v>
      </c>
      <c r="J51" s="98">
        <v>-1314</v>
      </c>
      <c r="K51" s="98">
        <v>0</v>
      </c>
      <c r="L51" s="98">
        <v>4904</v>
      </c>
      <c r="M51" s="98">
        <v>0</v>
      </c>
      <c r="N51" s="98">
        <v>3590</v>
      </c>
      <c r="O51" s="98">
        <v>0</v>
      </c>
      <c r="P51" s="98">
        <v>0</v>
      </c>
      <c r="Q51" s="98">
        <v>0</v>
      </c>
      <c r="R51" s="98">
        <v>-1113</v>
      </c>
      <c r="S51" s="98">
        <v>0</v>
      </c>
      <c r="T51" s="98">
        <v>0</v>
      </c>
      <c r="U51" s="98">
        <v>-1113</v>
      </c>
      <c r="V51" s="98">
        <v>5716</v>
      </c>
      <c r="W51" s="98">
        <v>0</v>
      </c>
      <c r="X51" s="98">
        <v>0</v>
      </c>
      <c r="Y51" s="98">
        <v>0</v>
      </c>
      <c r="Z51" s="98">
        <v>1098</v>
      </c>
      <c r="AA51" s="98">
        <v>-192</v>
      </c>
      <c r="AB51" s="98">
        <v>0</v>
      </c>
      <c r="AC51" s="98">
        <v>0</v>
      </c>
      <c r="AD51" s="98">
        <v>906</v>
      </c>
      <c r="AE51" s="98">
        <v>-84</v>
      </c>
      <c r="AF51" s="98">
        <v>822</v>
      </c>
      <c r="AG51" s="98">
        <v>0</v>
      </c>
      <c r="AH51" s="98">
        <v>0</v>
      </c>
      <c r="AI51" s="98">
        <v>0</v>
      </c>
      <c r="AJ51" s="98">
        <v>6538</v>
      </c>
      <c r="AK51" s="98">
        <v>-709</v>
      </c>
      <c r="AL51" s="98">
        <v>5829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54</v>
      </c>
      <c r="AX51" s="98">
        <v>12335</v>
      </c>
      <c r="AY51" s="98">
        <v>15725</v>
      </c>
      <c r="AZ51" s="98">
        <v>0</v>
      </c>
      <c r="BA51" s="98">
        <v>0</v>
      </c>
      <c r="BB51" s="98">
        <v>0</v>
      </c>
      <c r="BC51" s="98">
        <v>0</v>
      </c>
      <c r="BD51" s="98">
        <v>0</v>
      </c>
      <c r="BE51" s="98">
        <v>28114</v>
      </c>
      <c r="BF51" s="98">
        <v>0</v>
      </c>
      <c r="BG51" s="98">
        <v>28114</v>
      </c>
      <c r="BH51" s="98">
        <v>335</v>
      </c>
      <c r="BI51" s="98">
        <v>0</v>
      </c>
      <c r="BJ51" s="98">
        <v>0</v>
      </c>
      <c r="BK51" s="98">
        <v>335</v>
      </c>
      <c r="BL51" s="98">
        <v>165</v>
      </c>
      <c r="BM51" s="98">
        <v>0</v>
      </c>
      <c r="BN51" s="98">
        <v>165</v>
      </c>
      <c r="BO51" s="98">
        <v>0</v>
      </c>
      <c r="BP51" s="98">
        <v>0</v>
      </c>
      <c r="BQ51" s="98">
        <v>0</v>
      </c>
      <c r="BR51" s="98">
        <v>0</v>
      </c>
      <c r="BS51" s="98">
        <v>500</v>
      </c>
      <c r="BT51" s="98">
        <v>163</v>
      </c>
      <c r="BU51" s="98">
        <v>0</v>
      </c>
      <c r="BV51" s="98">
        <v>0</v>
      </c>
      <c r="BW51" s="98">
        <v>4220</v>
      </c>
      <c r="BX51" s="98">
        <v>0</v>
      </c>
      <c r="BY51" s="98">
        <v>4383</v>
      </c>
      <c r="BZ51" s="98">
        <v>162</v>
      </c>
      <c r="CA51" s="98">
        <v>0</v>
      </c>
      <c r="CB51" s="98">
        <v>162</v>
      </c>
      <c r="CC51" s="98">
        <v>33159</v>
      </c>
      <c r="CD51" s="98">
        <v>3000</v>
      </c>
      <c r="CE51" s="98">
        <v>0</v>
      </c>
      <c r="CF51" s="98">
        <v>0</v>
      </c>
      <c r="CG51" s="98">
        <v>0</v>
      </c>
      <c r="CH51" s="98">
        <v>0</v>
      </c>
      <c r="CI51" s="98">
        <v>0</v>
      </c>
      <c r="CJ51" s="98">
        <v>0</v>
      </c>
      <c r="CK51" s="98">
        <v>0</v>
      </c>
      <c r="CL51" s="98">
        <v>0</v>
      </c>
      <c r="CM51" s="98">
        <v>3000</v>
      </c>
      <c r="CN51" s="98">
        <v>22693</v>
      </c>
      <c r="CO51" s="98">
        <v>25693</v>
      </c>
      <c r="CP51" s="98">
        <v>0</v>
      </c>
      <c r="CQ51" s="98">
        <v>28693</v>
      </c>
      <c r="CR51" s="98">
        <v>0</v>
      </c>
      <c r="CS51" s="98">
        <v>0</v>
      </c>
      <c r="CT51" s="98">
        <v>0</v>
      </c>
      <c r="CU51" s="98">
        <v>3274</v>
      </c>
      <c r="CV51" s="98">
        <v>0</v>
      </c>
      <c r="CW51" s="98">
        <v>0</v>
      </c>
      <c r="CX51" s="98">
        <v>3274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51</v>
      </c>
      <c r="DE51" s="98">
        <v>0</v>
      </c>
      <c r="DF51" s="98">
        <v>0</v>
      </c>
      <c r="DG51" s="98">
        <v>0</v>
      </c>
      <c r="DH51" s="98">
        <v>0</v>
      </c>
      <c r="DI51" s="98">
        <v>0</v>
      </c>
      <c r="DJ51" s="98">
        <v>0</v>
      </c>
      <c r="DK51" s="98">
        <v>0</v>
      </c>
      <c r="DL51" s="98">
        <v>676</v>
      </c>
      <c r="DM51" s="98">
        <v>0</v>
      </c>
      <c r="DN51" s="98">
        <v>465</v>
      </c>
      <c r="DO51" s="98">
        <v>1192</v>
      </c>
      <c r="DP51" s="98">
        <v>0</v>
      </c>
      <c r="DQ51" s="98">
        <v>33159</v>
      </c>
      <c r="DR51" s="98">
        <v>0</v>
      </c>
      <c r="DS51" s="98">
        <v>0</v>
      </c>
      <c r="DT51" s="98">
        <v>0</v>
      </c>
      <c r="DU51" s="98">
        <v>0</v>
      </c>
      <c r="DV51" s="98">
        <v>3804</v>
      </c>
      <c r="DW51" s="98">
        <v>0</v>
      </c>
      <c r="DX51" s="98">
        <v>0</v>
      </c>
      <c r="DY51" s="98">
        <v>0</v>
      </c>
      <c r="DZ51" s="98">
        <v>3804</v>
      </c>
      <c r="EA51" s="98">
        <v>0</v>
      </c>
      <c r="EB51" s="98">
        <v>0</v>
      </c>
      <c r="EC51" s="98">
        <v>0</v>
      </c>
      <c r="ED51" s="98">
        <v>0</v>
      </c>
      <c r="EE51" s="98">
        <v>0</v>
      </c>
      <c r="EF51" s="98">
        <v>0</v>
      </c>
      <c r="EG51" s="98">
        <v>0</v>
      </c>
      <c r="EH51" s="98">
        <v>0</v>
      </c>
      <c r="EI51" s="98">
        <v>0</v>
      </c>
      <c r="EJ51" s="98">
        <v>0</v>
      </c>
      <c r="EK51" s="98">
        <v>0</v>
      </c>
      <c r="EL51" s="98">
        <v>0</v>
      </c>
      <c r="EM51" s="98">
        <v>0</v>
      </c>
      <c r="EN51" s="98">
        <v>0</v>
      </c>
      <c r="EO51" s="98">
        <v>0</v>
      </c>
      <c r="EP51" s="98">
        <v>0</v>
      </c>
      <c r="EQ51" s="98">
        <v>3804</v>
      </c>
      <c r="ER51" s="98">
        <v>0</v>
      </c>
      <c r="ES51" s="98">
        <v>0</v>
      </c>
      <c r="ET51" s="98">
        <v>0</v>
      </c>
      <c r="EU51" s="98">
        <v>0</v>
      </c>
      <c r="EV51" s="98">
        <v>3804</v>
      </c>
      <c r="EW51" s="98">
        <v>0</v>
      </c>
      <c r="EX51" s="98">
        <v>0</v>
      </c>
      <c r="EY51" s="98">
        <v>0</v>
      </c>
      <c r="EZ51" s="98">
        <v>0</v>
      </c>
      <c r="FA51" s="98">
        <v>3590</v>
      </c>
      <c r="FB51" s="98">
        <v>0</v>
      </c>
      <c r="FC51" s="98">
        <v>0</v>
      </c>
      <c r="FD51" s="98">
        <v>0</v>
      </c>
      <c r="FE51" s="98">
        <v>3590</v>
      </c>
      <c r="FF51" s="98">
        <v>0</v>
      </c>
      <c r="FG51" s="98">
        <v>0</v>
      </c>
      <c r="FH51" s="98">
        <v>0</v>
      </c>
      <c r="FI51" s="98">
        <v>0</v>
      </c>
      <c r="FJ51" s="98">
        <v>0</v>
      </c>
      <c r="FK51" s="98">
        <v>0</v>
      </c>
      <c r="FL51" s="98">
        <v>0</v>
      </c>
      <c r="FM51" s="98">
        <v>0</v>
      </c>
      <c r="FN51" s="98">
        <v>0</v>
      </c>
      <c r="FO51" s="98">
        <v>0</v>
      </c>
      <c r="FP51" s="98">
        <v>0</v>
      </c>
      <c r="FQ51" s="98">
        <v>0</v>
      </c>
      <c r="FR51" s="98">
        <v>0</v>
      </c>
      <c r="FS51" s="98">
        <v>0</v>
      </c>
      <c r="FT51" s="98">
        <v>0</v>
      </c>
      <c r="FU51" s="98">
        <v>0</v>
      </c>
      <c r="FV51" s="98">
        <v>3590</v>
      </c>
      <c r="FW51" s="98">
        <v>0</v>
      </c>
      <c r="FX51" s="98">
        <v>0</v>
      </c>
      <c r="FY51" s="98">
        <v>0</v>
      </c>
      <c r="FZ51" s="98">
        <v>0</v>
      </c>
      <c r="GA51" s="98">
        <v>3590</v>
      </c>
    </row>
    <row r="52" spans="1:183" ht="15">
      <c r="A52" s="126" t="s">
        <v>493</v>
      </c>
      <c r="B52" s="98">
        <v>50099</v>
      </c>
      <c r="C52" s="98">
        <v>201112</v>
      </c>
      <c r="D52" s="98">
        <v>210437</v>
      </c>
      <c r="E52" s="98">
        <v>-58118</v>
      </c>
      <c r="F52" s="98">
        <v>-6808</v>
      </c>
      <c r="G52" s="98">
        <v>0</v>
      </c>
      <c r="H52" s="98">
        <v>145511</v>
      </c>
      <c r="I52" s="98">
        <v>2392</v>
      </c>
      <c r="J52" s="98">
        <v>-136516</v>
      </c>
      <c r="K52" s="98">
        <v>31844</v>
      </c>
      <c r="L52" s="98">
        <v>-10579</v>
      </c>
      <c r="M52" s="98">
        <v>4497</v>
      </c>
      <c r="N52" s="98">
        <v>-110754</v>
      </c>
      <c r="O52" s="98">
        <v>0</v>
      </c>
      <c r="P52" s="98">
        <v>0</v>
      </c>
      <c r="Q52" s="98">
        <v>-28151</v>
      </c>
      <c r="R52" s="98">
        <v>-19513</v>
      </c>
      <c r="S52" s="98">
        <v>0</v>
      </c>
      <c r="T52" s="98">
        <v>13144</v>
      </c>
      <c r="U52" s="98">
        <v>-34520</v>
      </c>
      <c r="V52" s="98">
        <v>2629</v>
      </c>
      <c r="W52" s="98">
        <v>148</v>
      </c>
      <c r="X52" s="98">
        <v>0</v>
      </c>
      <c r="Y52" s="98">
        <v>1355</v>
      </c>
      <c r="Z52" s="98">
        <v>9547</v>
      </c>
      <c r="AA52" s="98">
        <v>-7105</v>
      </c>
      <c r="AB52" s="98">
        <v>-784</v>
      </c>
      <c r="AC52" s="98">
        <v>-787</v>
      </c>
      <c r="AD52" s="98">
        <v>2374</v>
      </c>
      <c r="AE52" s="98">
        <v>-2392</v>
      </c>
      <c r="AF52" s="98">
        <v>-18</v>
      </c>
      <c r="AG52" s="98">
        <v>134</v>
      </c>
      <c r="AH52" s="98">
        <v>0</v>
      </c>
      <c r="AI52" s="98">
        <v>0</v>
      </c>
      <c r="AJ52" s="98">
        <v>2745</v>
      </c>
      <c r="AK52" s="98">
        <v>-754</v>
      </c>
      <c r="AL52" s="98">
        <v>1991</v>
      </c>
      <c r="AM52" s="98">
        <v>1111</v>
      </c>
      <c r="AN52" s="98">
        <v>1342</v>
      </c>
      <c r="AO52" s="98">
        <v>32623</v>
      </c>
      <c r="AP52" s="98">
        <v>33965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19941</v>
      </c>
      <c r="AX52" s="98">
        <v>167215</v>
      </c>
      <c r="AY52" s="98">
        <v>65640</v>
      </c>
      <c r="AZ52" s="98">
        <v>0</v>
      </c>
      <c r="BA52" s="98">
        <v>0</v>
      </c>
      <c r="BB52" s="98">
        <v>203</v>
      </c>
      <c r="BC52" s="98">
        <v>9149</v>
      </c>
      <c r="BD52" s="98">
        <v>0</v>
      </c>
      <c r="BE52" s="98">
        <v>262148</v>
      </c>
      <c r="BF52" s="98">
        <v>0</v>
      </c>
      <c r="BG52" s="98">
        <v>262148</v>
      </c>
      <c r="BH52" s="98">
        <v>0</v>
      </c>
      <c r="BI52" s="98">
        <v>26562</v>
      </c>
      <c r="BJ52" s="98">
        <v>0</v>
      </c>
      <c r="BK52" s="98">
        <v>26562</v>
      </c>
      <c r="BL52" s="98">
        <v>8827</v>
      </c>
      <c r="BM52" s="98">
        <v>0</v>
      </c>
      <c r="BN52" s="98">
        <v>8827</v>
      </c>
      <c r="BO52" s="98">
        <v>5713</v>
      </c>
      <c r="BP52" s="98">
        <v>11239</v>
      </c>
      <c r="BQ52" s="98">
        <v>0</v>
      </c>
      <c r="BR52" s="98">
        <v>4769</v>
      </c>
      <c r="BS52" s="98">
        <v>57110</v>
      </c>
      <c r="BT52" s="98">
        <v>0</v>
      </c>
      <c r="BU52" s="98">
        <v>157</v>
      </c>
      <c r="BV52" s="98">
        <v>2945</v>
      </c>
      <c r="BW52" s="98">
        <v>412</v>
      </c>
      <c r="BX52" s="98">
        <v>0</v>
      </c>
      <c r="BY52" s="98">
        <v>3514</v>
      </c>
      <c r="BZ52" s="98">
        <v>1217</v>
      </c>
      <c r="CA52" s="98">
        <v>1379</v>
      </c>
      <c r="CB52" s="98">
        <v>2596</v>
      </c>
      <c r="CC52" s="98">
        <v>360444</v>
      </c>
      <c r="CD52" s="98">
        <v>0</v>
      </c>
      <c r="CE52" s="98">
        <v>0</v>
      </c>
      <c r="CF52" s="98">
        <v>16529</v>
      </c>
      <c r="CG52" s="98">
        <v>0</v>
      </c>
      <c r="CH52" s="98">
        <v>0</v>
      </c>
      <c r="CI52" s="98">
        <v>0</v>
      </c>
      <c r="CJ52" s="98">
        <v>16529</v>
      </c>
      <c r="CK52" s="98">
        <v>25000</v>
      </c>
      <c r="CL52" s="98">
        <v>0</v>
      </c>
      <c r="CM52" s="98">
        <v>0</v>
      </c>
      <c r="CN52" s="98">
        <v>0</v>
      </c>
      <c r="CO52" s="98">
        <v>25000</v>
      </c>
      <c r="CP52" s="98">
        <v>89483</v>
      </c>
      <c r="CQ52" s="98">
        <v>131012</v>
      </c>
      <c r="CR52" s="98">
        <v>0</v>
      </c>
      <c r="CS52" s="98">
        <v>10000</v>
      </c>
      <c r="CT52" s="98">
        <v>81383</v>
      </c>
      <c r="CU52" s="98">
        <v>97788</v>
      </c>
      <c r="CV52" s="98">
        <v>0</v>
      </c>
      <c r="CW52" s="98">
        <v>0</v>
      </c>
      <c r="CX52" s="98">
        <v>179171</v>
      </c>
      <c r="CY52" s="98">
        <v>0</v>
      </c>
      <c r="CZ52" s="98">
        <v>0</v>
      </c>
      <c r="DA52" s="98">
        <v>0</v>
      </c>
      <c r="DB52" s="98">
        <v>0</v>
      </c>
      <c r="DC52" s="98">
        <v>0</v>
      </c>
      <c r="DD52" s="98">
        <v>98</v>
      </c>
      <c r="DE52" s="98">
        <v>0</v>
      </c>
      <c r="DF52" s="98">
        <v>20409</v>
      </c>
      <c r="DG52" s="98">
        <v>0</v>
      </c>
      <c r="DH52" s="98">
        <v>0</v>
      </c>
      <c r="DI52" s="98">
        <v>11460</v>
      </c>
      <c r="DJ52" s="98">
        <v>0</v>
      </c>
      <c r="DK52" s="98">
        <v>0</v>
      </c>
      <c r="DL52" s="98">
        <v>0</v>
      </c>
      <c r="DM52" s="98">
        <v>0</v>
      </c>
      <c r="DN52" s="98">
        <v>8294</v>
      </c>
      <c r="DO52" s="98">
        <v>40261</v>
      </c>
      <c r="DP52" s="98">
        <v>0</v>
      </c>
      <c r="DQ52" s="98">
        <v>360444</v>
      </c>
      <c r="DR52" s="98">
        <v>0</v>
      </c>
      <c r="DS52" s="98">
        <v>32073</v>
      </c>
      <c r="DT52" s="98">
        <v>0</v>
      </c>
      <c r="DU52" s="98">
        <v>13858</v>
      </c>
      <c r="DV52" s="98">
        <v>8305</v>
      </c>
      <c r="DW52" s="98">
        <v>779</v>
      </c>
      <c r="DX52" s="98">
        <v>0</v>
      </c>
      <c r="DY52" s="98">
        <v>0</v>
      </c>
      <c r="DZ52" s="98">
        <v>55015</v>
      </c>
      <c r="EA52" s="98">
        <v>17280</v>
      </c>
      <c r="EB52" s="98">
        <v>22904</v>
      </c>
      <c r="EC52" s="98">
        <v>3392</v>
      </c>
      <c r="ED52" s="98">
        <v>496</v>
      </c>
      <c r="EE52" s="98">
        <v>1864</v>
      </c>
      <c r="EF52" s="98">
        <v>45936</v>
      </c>
      <c r="EG52" s="98">
        <v>0</v>
      </c>
      <c r="EH52" s="98">
        <v>19289</v>
      </c>
      <c r="EI52" s="98">
        <v>0</v>
      </c>
      <c r="EJ52" s="98">
        <v>19289</v>
      </c>
      <c r="EK52" s="98">
        <v>14651</v>
      </c>
      <c r="EL52" s="98">
        <v>65332</v>
      </c>
      <c r="EM52" s="98">
        <v>79983</v>
      </c>
      <c r="EN52" s="98">
        <v>0</v>
      </c>
      <c r="EO52" s="98">
        <v>2767</v>
      </c>
      <c r="EP52" s="98">
        <v>409</v>
      </c>
      <c r="EQ52" s="98">
        <v>203399</v>
      </c>
      <c r="ER52" s="98">
        <v>230</v>
      </c>
      <c r="ES52" s="98">
        <v>0</v>
      </c>
      <c r="ET52" s="98">
        <v>0</v>
      </c>
      <c r="EU52" s="98">
        <v>230</v>
      </c>
      <c r="EV52" s="98">
        <v>203629</v>
      </c>
      <c r="EW52" s="98">
        <v>0</v>
      </c>
      <c r="EX52" s="98">
        <v>-31631</v>
      </c>
      <c r="EY52" s="98">
        <v>0</v>
      </c>
      <c r="EZ52" s="98">
        <v>-15060</v>
      </c>
      <c r="FA52" s="98">
        <v>-2784</v>
      </c>
      <c r="FB52" s="98">
        <v>-763</v>
      </c>
      <c r="FC52" s="98">
        <v>0</v>
      </c>
      <c r="FD52" s="98">
        <v>0</v>
      </c>
      <c r="FE52" s="98">
        <v>-50238</v>
      </c>
      <c r="FF52" s="98">
        <v>-11797</v>
      </c>
      <c r="FG52" s="98">
        <v>-17567</v>
      </c>
      <c r="FH52" s="98">
        <v>-2451</v>
      </c>
      <c r="FI52" s="98">
        <v>-647</v>
      </c>
      <c r="FJ52" s="98">
        <v>-478</v>
      </c>
      <c r="FK52" s="98">
        <v>-32940</v>
      </c>
      <c r="FL52" s="98">
        <v>0</v>
      </c>
      <c r="FM52" s="98">
        <v>-14487</v>
      </c>
      <c r="FN52" s="98">
        <v>0</v>
      </c>
      <c r="FO52" s="98">
        <v>-14487</v>
      </c>
      <c r="FP52" s="98">
        <v>-15997</v>
      </c>
      <c r="FQ52" s="98">
        <v>-31223</v>
      </c>
      <c r="FR52" s="98">
        <v>-47220</v>
      </c>
      <c r="FS52" s="98">
        <v>0</v>
      </c>
      <c r="FT52" s="98">
        <v>-1892</v>
      </c>
      <c r="FU52" s="98">
        <v>-216</v>
      </c>
      <c r="FV52" s="98">
        <v>-146993</v>
      </c>
      <c r="FW52" s="98">
        <v>-102</v>
      </c>
      <c r="FX52" s="98">
        <v>0</v>
      </c>
      <c r="FY52" s="98">
        <v>0</v>
      </c>
      <c r="FZ52" s="98">
        <v>-102</v>
      </c>
      <c r="GA52" s="98">
        <v>-147095</v>
      </c>
    </row>
    <row r="53" spans="1:183" ht="15">
      <c r="A53" s="126" t="s">
        <v>494</v>
      </c>
      <c r="B53" s="98">
        <v>53090</v>
      </c>
      <c r="C53" s="98">
        <v>201112</v>
      </c>
      <c r="D53" s="98">
        <v>6391</v>
      </c>
      <c r="E53" s="98">
        <v>0</v>
      </c>
      <c r="F53" s="98">
        <v>-9</v>
      </c>
      <c r="G53" s="98">
        <v>0</v>
      </c>
      <c r="H53" s="98">
        <v>6382</v>
      </c>
      <c r="I53" s="98">
        <v>41</v>
      </c>
      <c r="J53" s="98">
        <v>-2135</v>
      </c>
      <c r="K53" s="98">
        <v>0</v>
      </c>
      <c r="L53" s="98">
        <v>0</v>
      </c>
      <c r="M53" s="98">
        <v>0</v>
      </c>
      <c r="N53" s="98">
        <v>-2135</v>
      </c>
      <c r="O53" s="98">
        <v>0</v>
      </c>
      <c r="P53" s="98">
        <v>0</v>
      </c>
      <c r="Q53" s="98">
        <v>-78</v>
      </c>
      <c r="R53" s="98">
        <v>-724</v>
      </c>
      <c r="S53" s="98">
        <v>0</v>
      </c>
      <c r="T53" s="98">
        <v>0</v>
      </c>
      <c r="U53" s="98">
        <v>-802</v>
      </c>
      <c r="V53" s="98">
        <v>3486</v>
      </c>
      <c r="W53" s="98">
        <v>0</v>
      </c>
      <c r="X53" s="98">
        <v>0</v>
      </c>
      <c r="Y53" s="98">
        <v>0</v>
      </c>
      <c r="Z53" s="98">
        <v>1046</v>
      </c>
      <c r="AA53" s="98">
        <v>-163</v>
      </c>
      <c r="AB53" s="98">
        <v>-4</v>
      </c>
      <c r="AC53" s="98">
        <v>0</v>
      </c>
      <c r="AD53" s="98">
        <v>879</v>
      </c>
      <c r="AE53" s="98">
        <v>-41</v>
      </c>
      <c r="AF53" s="98">
        <v>838</v>
      </c>
      <c r="AG53" s="98">
        <v>0</v>
      </c>
      <c r="AH53" s="98">
        <v>0</v>
      </c>
      <c r="AI53" s="98">
        <v>0</v>
      </c>
      <c r="AJ53" s="98">
        <v>4324</v>
      </c>
      <c r="AK53" s="98">
        <v>-1081</v>
      </c>
      <c r="AL53" s="98">
        <v>3243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16000</v>
      </c>
      <c r="AT53" s="98">
        <v>0</v>
      </c>
      <c r="AU53" s="98">
        <v>0</v>
      </c>
      <c r="AV53" s="98">
        <v>16000</v>
      </c>
      <c r="AW53" s="98">
        <v>0</v>
      </c>
      <c r="AX53" s="98">
        <v>0</v>
      </c>
      <c r="AY53" s="98">
        <v>18194</v>
      </c>
      <c r="AZ53" s="98">
        <v>0</v>
      </c>
      <c r="BA53" s="98">
        <v>0</v>
      </c>
      <c r="BB53" s="98">
        <v>0</v>
      </c>
      <c r="BC53" s="98">
        <v>0</v>
      </c>
      <c r="BD53" s="98">
        <v>0</v>
      </c>
      <c r="BE53" s="98">
        <v>18194</v>
      </c>
      <c r="BF53" s="98">
        <v>0</v>
      </c>
      <c r="BG53" s="98">
        <v>34194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458</v>
      </c>
      <c r="BP53" s="98">
        <v>0</v>
      </c>
      <c r="BQ53" s="98">
        <v>0</v>
      </c>
      <c r="BR53" s="98">
        <v>0</v>
      </c>
      <c r="BS53" s="98">
        <v>458</v>
      </c>
      <c r="BT53" s="98">
        <v>0</v>
      </c>
      <c r="BU53" s="98">
        <v>0</v>
      </c>
      <c r="BV53" s="98">
        <v>0</v>
      </c>
      <c r="BW53" s="98">
        <v>8247</v>
      </c>
      <c r="BX53" s="98">
        <v>0</v>
      </c>
      <c r="BY53" s="98">
        <v>8247</v>
      </c>
      <c r="BZ53" s="98">
        <v>467</v>
      </c>
      <c r="CA53" s="98">
        <v>20</v>
      </c>
      <c r="CB53" s="98">
        <v>487</v>
      </c>
      <c r="CC53" s="98">
        <v>43386</v>
      </c>
      <c r="CD53" s="98">
        <v>21000</v>
      </c>
      <c r="CE53" s="98">
        <v>0</v>
      </c>
      <c r="CF53" s="98">
        <v>0</v>
      </c>
      <c r="CG53" s="98">
        <v>0</v>
      </c>
      <c r="CH53" s="98">
        <v>0</v>
      </c>
      <c r="CI53" s="98">
        <v>0</v>
      </c>
      <c r="CJ53" s="98">
        <v>0</v>
      </c>
      <c r="CK53" s="98">
        <v>0</v>
      </c>
      <c r="CL53" s="98">
        <v>0</v>
      </c>
      <c r="CM53" s="98">
        <v>0</v>
      </c>
      <c r="CN53" s="98">
        <v>0</v>
      </c>
      <c r="CO53" s="98">
        <v>0</v>
      </c>
      <c r="CP53" s="98">
        <v>20417</v>
      </c>
      <c r="CQ53" s="98">
        <v>41417</v>
      </c>
      <c r="CR53" s="98">
        <v>2000</v>
      </c>
      <c r="CS53" s="98">
        <v>0</v>
      </c>
      <c r="CT53" s="98">
        <v>1578</v>
      </c>
      <c r="CU53" s="98">
        <v>0</v>
      </c>
      <c r="CV53" s="98">
        <v>0</v>
      </c>
      <c r="CW53" s="98">
        <v>0</v>
      </c>
      <c r="CX53" s="98">
        <v>1578</v>
      </c>
      <c r="CY53" s="98">
        <v>0</v>
      </c>
      <c r="CZ53" s="98">
        <v>0</v>
      </c>
      <c r="DA53" s="98">
        <v>0</v>
      </c>
      <c r="DB53" s="98">
        <v>0</v>
      </c>
      <c r="DC53" s="98">
        <v>0</v>
      </c>
      <c r="DD53" s="98">
        <v>0</v>
      </c>
      <c r="DE53" s="98">
        <v>0</v>
      </c>
      <c r="DF53" s="98">
        <v>0</v>
      </c>
      <c r="DG53" s="98">
        <v>0</v>
      </c>
      <c r="DH53" s="98">
        <v>0</v>
      </c>
      <c r="DI53" s="98">
        <v>0</v>
      </c>
      <c r="DJ53" s="98">
        <v>0</v>
      </c>
      <c r="DK53" s="98">
        <v>0</v>
      </c>
      <c r="DL53" s="98">
        <v>316</v>
      </c>
      <c r="DM53" s="98">
        <v>0</v>
      </c>
      <c r="DN53" s="98">
        <v>75</v>
      </c>
      <c r="DO53" s="98">
        <v>391</v>
      </c>
      <c r="DP53" s="98">
        <v>0</v>
      </c>
      <c r="DQ53" s="98">
        <v>43386</v>
      </c>
      <c r="DR53" s="98">
        <v>0</v>
      </c>
      <c r="DS53" s="98">
        <v>0</v>
      </c>
      <c r="DT53" s="98">
        <v>0</v>
      </c>
      <c r="DU53" s="98">
        <v>0</v>
      </c>
      <c r="DV53" s="98">
        <v>0</v>
      </c>
      <c r="DW53" s="98">
        <v>0</v>
      </c>
      <c r="DX53" s="98">
        <v>0</v>
      </c>
      <c r="DY53" s="98">
        <v>0</v>
      </c>
      <c r="DZ53" s="98">
        <v>0</v>
      </c>
      <c r="EA53" s="98">
        <v>0</v>
      </c>
      <c r="EB53" s="98">
        <v>0</v>
      </c>
      <c r="EC53" s="98">
        <v>0</v>
      </c>
      <c r="ED53" s="98">
        <v>0</v>
      </c>
      <c r="EE53" s="98">
        <v>0</v>
      </c>
      <c r="EF53" s="98">
        <v>0</v>
      </c>
      <c r="EG53" s="98">
        <v>0</v>
      </c>
      <c r="EH53" s="98">
        <v>0</v>
      </c>
      <c r="EI53" s="98">
        <v>0</v>
      </c>
      <c r="EJ53" s="98">
        <v>0</v>
      </c>
      <c r="EK53" s="98">
        <v>0</v>
      </c>
      <c r="EL53" s="98">
        <v>0</v>
      </c>
      <c r="EM53" s="98">
        <v>0</v>
      </c>
      <c r="EN53" s="98">
        <v>0</v>
      </c>
      <c r="EO53" s="98">
        <v>0</v>
      </c>
      <c r="EP53" s="98">
        <v>0</v>
      </c>
      <c r="EQ53" s="98">
        <v>0</v>
      </c>
      <c r="ER53" s="98">
        <v>0</v>
      </c>
      <c r="ES53" s="98">
        <v>6382</v>
      </c>
      <c r="ET53" s="98">
        <v>0</v>
      </c>
      <c r="EU53" s="98">
        <v>6382</v>
      </c>
      <c r="EV53" s="98">
        <v>6382</v>
      </c>
      <c r="EW53" s="98">
        <v>0</v>
      </c>
      <c r="EX53" s="98">
        <v>0</v>
      </c>
      <c r="EY53" s="98">
        <v>0</v>
      </c>
      <c r="EZ53" s="98">
        <v>0</v>
      </c>
      <c r="FA53" s="98">
        <v>0</v>
      </c>
      <c r="FB53" s="98">
        <v>0</v>
      </c>
      <c r="FC53" s="98">
        <v>0</v>
      </c>
      <c r="FD53" s="98">
        <v>0</v>
      </c>
      <c r="FE53" s="98">
        <v>0</v>
      </c>
      <c r="FF53" s="98">
        <v>0</v>
      </c>
      <c r="FG53" s="98">
        <v>0</v>
      </c>
      <c r="FH53" s="98">
        <v>0</v>
      </c>
      <c r="FI53" s="98">
        <v>0</v>
      </c>
      <c r="FJ53" s="98">
        <v>0</v>
      </c>
      <c r="FK53" s="98">
        <v>0</v>
      </c>
      <c r="FL53" s="98">
        <v>0</v>
      </c>
      <c r="FM53" s="98">
        <v>0</v>
      </c>
      <c r="FN53" s="98">
        <v>0</v>
      </c>
      <c r="FO53" s="98">
        <v>0</v>
      </c>
      <c r="FP53" s="98">
        <v>0</v>
      </c>
      <c r="FQ53" s="98">
        <v>0</v>
      </c>
      <c r="FR53" s="98">
        <v>0</v>
      </c>
      <c r="FS53" s="98">
        <v>0</v>
      </c>
      <c r="FT53" s="98">
        <v>0</v>
      </c>
      <c r="FU53" s="98">
        <v>0</v>
      </c>
      <c r="FV53" s="98">
        <v>0</v>
      </c>
      <c r="FW53" s="98">
        <v>0</v>
      </c>
      <c r="FX53" s="98">
        <v>-2135</v>
      </c>
      <c r="FY53" s="98">
        <v>0</v>
      </c>
      <c r="FZ53" s="98">
        <v>-2135</v>
      </c>
      <c r="GA53" s="98">
        <v>-2135</v>
      </c>
    </row>
    <row r="54" spans="1:183" ht="15">
      <c r="A54" s="126" t="s">
        <v>495</v>
      </c>
      <c r="B54" s="98">
        <v>50184</v>
      </c>
      <c r="C54" s="98">
        <v>201112</v>
      </c>
      <c r="D54" s="98">
        <v>1528519</v>
      </c>
      <c r="E54" s="98">
        <v>-63087</v>
      </c>
      <c r="F54" s="98">
        <v>-48271</v>
      </c>
      <c r="G54" s="98">
        <v>144</v>
      </c>
      <c r="H54" s="98">
        <v>1417305</v>
      </c>
      <c r="I54" s="98">
        <v>16429</v>
      </c>
      <c r="J54" s="98">
        <v>-1353175</v>
      </c>
      <c r="K54" s="98">
        <v>174172</v>
      </c>
      <c r="L54" s="98">
        <v>-96213</v>
      </c>
      <c r="M54" s="98">
        <v>104285</v>
      </c>
      <c r="N54" s="98">
        <v>-1170931</v>
      </c>
      <c r="O54" s="98">
        <v>0</v>
      </c>
      <c r="P54" s="98">
        <v>0</v>
      </c>
      <c r="Q54" s="98">
        <v>-36206</v>
      </c>
      <c r="R54" s="98">
        <v>-121817</v>
      </c>
      <c r="S54" s="98">
        <v>0</v>
      </c>
      <c r="T54" s="98">
        <v>1015</v>
      </c>
      <c r="U54" s="98">
        <v>-157008</v>
      </c>
      <c r="V54" s="98">
        <v>105795</v>
      </c>
      <c r="W54" s="98">
        <v>32213</v>
      </c>
      <c r="X54" s="98">
        <v>5965</v>
      </c>
      <c r="Y54" s="98">
        <v>-6817</v>
      </c>
      <c r="Z54" s="98">
        <v>97714</v>
      </c>
      <c r="AA54" s="98">
        <v>-91464</v>
      </c>
      <c r="AB54" s="98">
        <v>-109</v>
      </c>
      <c r="AC54" s="98">
        <v>-6031</v>
      </c>
      <c r="AD54" s="98">
        <v>31471</v>
      </c>
      <c r="AE54" s="98">
        <v>-22590</v>
      </c>
      <c r="AF54" s="98">
        <v>8881</v>
      </c>
      <c r="AG54" s="98">
        <v>7867</v>
      </c>
      <c r="AH54" s="98">
        <v>-15193</v>
      </c>
      <c r="AI54" s="98">
        <v>0</v>
      </c>
      <c r="AJ54" s="98">
        <v>107350</v>
      </c>
      <c r="AK54" s="98">
        <v>-26527</v>
      </c>
      <c r="AL54" s="98">
        <v>80823</v>
      </c>
      <c r="AM54" s="98">
        <v>23479</v>
      </c>
      <c r="AN54" s="98">
        <v>30542</v>
      </c>
      <c r="AO54" s="98">
        <v>111463</v>
      </c>
      <c r="AP54" s="98">
        <v>142005</v>
      </c>
      <c r="AQ54" s="98">
        <v>418813</v>
      </c>
      <c r="AR54" s="98">
        <v>1019630</v>
      </c>
      <c r="AS54" s="98">
        <v>0</v>
      </c>
      <c r="AT54" s="98">
        <v>93300</v>
      </c>
      <c r="AU54" s="98">
        <v>0</v>
      </c>
      <c r="AV54" s="98">
        <v>1112930</v>
      </c>
      <c r="AW54" s="98">
        <v>865517</v>
      </c>
      <c r="AX54" s="98">
        <v>0</v>
      </c>
      <c r="AY54" s="98">
        <v>1638888</v>
      </c>
      <c r="AZ54" s="98">
        <v>0</v>
      </c>
      <c r="BA54" s="98">
        <v>0</v>
      </c>
      <c r="BB54" s="98">
        <v>250</v>
      </c>
      <c r="BC54" s="98">
        <v>18083</v>
      </c>
      <c r="BD54" s="98">
        <v>0</v>
      </c>
      <c r="BE54" s="98">
        <v>2522738</v>
      </c>
      <c r="BF54" s="98">
        <v>0</v>
      </c>
      <c r="BG54" s="98">
        <v>4054481</v>
      </c>
      <c r="BH54" s="98">
        <v>846</v>
      </c>
      <c r="BI54" s="98">
        <v>186106</v>
      </c>
      <c r="BJ54" s="98">
        <v>0</v>
      </c>
      <c r="BK54" s="98">
        <v>186952</v>
      </c>
      <c r="BL54" s="98">
        <v>30604</v>
      </c>
      <c r="BM54" s="98">
        <v>0</v>
      </c>
      <c r="BN54" s="98">
        <v>30604</v>
      </c>
      <c r="BO54" s="98">
        <v>56379</v>
      </c>
      <c r="BP54" s="98">
        <v>631</v>
      </c>
      <c r="BQ54" s="98">
        <v>0</v>
      </c>
      <c r="BR54" s="98">
        <v>19169</v>
      </c>
      <c r="BS54" s="98">
        <v>293735</v>
      </c>
      <c r="BT54" s="98">
        <v>0</v>
      </c>
      <c r="BU54" s="98">
        <v>5276</v>
      </c>
      <c r="BV54" s="98">
        <v>0</v>
      </c>
      <c r="BW54" s="98">
        <v>49390</v>
      </c>
      <c r="BX54" s="98">
        <v>225</v>
      </c>
      <c r="BY54" s="98">
        <v>54891</v>
      </c>
      <c r="BZ54" s="98">
        <v>17584</v>
      </c>
      <c r="CA54" s="98">
        <v>29420</v>
      </c>
      <c r="CB54" s="98">
        <v>47004</v>
      </c>
      <c r="CC54" s="98">
        <v>4615595</v>
      </c>
      <c r="CD54" s="98">
        <v>0</v>
      </c>
      <c r="CE54" s="98">
        <v>0</v>
      </c>
      <c r="CF54" s="98">
        <v>0</v>
      </c>
      <c r="CG54" s="98">
        <v>0</v>
      </c>
      <c r="CH54" s="98">
        <v>0</v>
      </c>
      <c r="CI54" s="98">
        <v>0</v>
      </c>
      <c r="CJ54" s="98">
        <v>0</v>
      </c>
      <c r="CK54" s="98">
        <v>0</v>
      </c>
      <c r="CL54" s="98">
        <v>0</v>
      </c>
      <c r="CM54" s="98">
        <v>45238</v>
      </c>
      <c r="CN54" s="98">
        <v>551272</v>
      </c>
      <c r="CO54" s="98">
        <v>596510</v>
      </c>
      <c r="CP54" s="98">
        <v>2144586</v>
      </c>
      <c r="CQ54" s="98">
        <v>2741096</v>
      </c>
      <c r="CR54" s="98">
        <v>0</v>
      </c>
      <c r="CS54" s="98">
        <v>0</v>
      </c>
      <c r="CT54" s="98">
        <v>663513</v>
      </c>
      <c r="CU54" s="98">
        <v>1071650</v>
      </c>
      <c r="CV54" s="98">
        <v>0</v>
      </c>
      <c r="CW54" s="98">
        <v>0</v>
      </c>
      <c r="CX54" s="98">
        <v>1735163</v>
      </c>
      <c r="CY54" s="98">
        <v>8520</v>
      </c>
      <c r="CZ54" s="98">
        <v>0</v>
      </c>
      <c r="DA54" s="98">
        <v>0</v>
      </c>
      <c r="DB54" s="98">
        <v>8520</v>
      </c>
      <c r="DC54" s="98">
        <v>0</v>
      </c>
      <c r="DD54" s="98">
        <v>3577</v>
      </c>
      <c r="DE54" s="98">
        <v>5344</v>
      </c>
      <c r="DF54" s="98">
        <v>6208</v>
      </c>
      <c r="DG54" s="98">
        <v>0</v>
      </c>
      <c r="DH54" s="98">
        <v>0</v>
      </c>
      <c r="DI54" s="98">
        <v>0</v>
      </c>
      <c r="DJ54" s="98">
        <v>12002</v>
      </c>
      <c r="DK54" s="98">
        <v>0</v>
      </c>
      <c r="DL54" s="98">
        <v>0</v>
      </c>
      <c r="DM54" s="98">
        <v>0</v>
      </c>
      <c r="DN54" s="98">
        <v>83190</v>
      </c>
      <c r="DO54" s="98">
        <v>110321</v>
      </c>
      <c r="DP54" s="98">
        <v>20495</v>
      </c>
      <c r="DQ54" s="98">
        <v>4615595</v>
      </c>
      <c r="DR54" s="98">
        <v>0</v>
      </c>
      <c r="DS54" s="98">
        <v>0</v>
      </c>
      <c r="DT54" s="98">
        <v>0</v>
      </c>
      <c r="DU54" s="98">
        <v>0</v>
      </c>
      <c r="DV54" s="98">
        <v>0</v>
      </c>
      <c r="DW54" s="98">
        <v>0</v>
      </c>
      <c r="DX54" s="98">
        <v>0</v>
      </c>
      <c r="DY54" s="98">
        <v>0</v>
      </c>
      <c r="DZ54" s="98">
        <v>0</v>
      </c>
      <c r="EA54" s="98">
        <v>286987</v>
      </c>
      <c r="EB54" s="98">
        <v>338289</v>
      </c>
      <c r="EC54" s="98">
        <v>29796</v>
      </c>
      <c r="ED54" s="98">
        <v>2209</v>
      </c>
      <c r="EE54" s="98">
        <v>14083</v>
      </c>
      <c r="EF54" s="98">
        <v>671364</v>
      </c>
      <c r="EG54" s="98">
        <v>0</v>
      </c>
      <c r="EH54" s="98">
        <v>250795</v>
      </c>
      <c r="EI54" s="98">
        <v>0</v>
      </c>
      <c r="EJ54" s="98">
        <v>250795</v>
      </c>
      <c r="EK54" s="98">
        <v>201969</v>
      </c>
      <c r="EL54" s="98">
        <v>341678</v>
      </c>
      <c r="EM54" s="98">
        <v>543647</v>
      </c>
      <c r="EN54" s="98">
        <v>0</v>
      </c>
      <c r="EO54" s="98">
        <v>0</v>
      </c>
      <c r="EP54" s="98">
        <v>0</v>
      </c>
      <c r="EQ54" s="98">
        <v>1465806</v>
      </c>
      <c r="ER54" s="98">
        <v>0</v>
      </c>
      <c r="ES54" s="98">
        <v>14442</v>
      </c>
      <c r="ET54" s="98">
        <v>0</v>
      </c>
      <c r="EU54" s="98">
        <v>14442</v>
      </c>
      <c r="EV54" s="98">
        <v>1480248</v>
      </c>
      <c r="EW54" s="98">
        <v>0</v>
      </c>
      <c r="EX54" s="98">
        <v>0</v>
      </c>
      <c r="EY54" s="98">
        <v>0</v>
      </c>
      <c r="EZ54" s="98">
        <v>0</v>
      </c>
      <c r="FA54" s="98">
        <v>0</v>
      </c>
      <c r="FB54" s="98">
        <v>0</v>
      </c>
      <c r="FC54" s="98">
        <v>0</v>
      </c>
      <c r="FD54" s="98">
        <v>0</v>
      </c>
      <c r="FE54" s="98">
        <v>0</v>
      </c>
      <c r="FF54" s="98">
        <v>-395328</v>
      </c>
      <c r="FG54" s="98">
        <v>-363053</v>
      </c>
      <c r="FH54" s="98">
        <v>-17782</v>
      </c>
      <c r="FI54" s="98">
        <v>4602</v>
      </c>
      <c r="FJ54" s="98">
        <v>-9124</v>
      </c>
      <c r="FK54" s="98">
        <v>-780685</v>
      </c>
      <c r="FL54" s="98">
        <v>0</v>
      </c>
      <c r="FM54" s="98">
        <v>-170752</v>
      </c>
      <c r="FN54" s="98">
        <v>0</v>
      </c>
      <c r="FO54" s="98">
        <v>-170752</v>
      </c>
      <c r="FP54" s="98">
        <v>-137065</v>
      </c>
      <c r="FQ54" s="98">
        <v>-264414</v>
      </c>
      <c r="FR54" s="98">
        <v>-401479</v>
      </c>
      <c r="FS54" s="98">
        <v>0</v>
      </c>
      <c r="FT54" s="98">
        <v>0</v>
      </c>
      <c r="FU54" s="98">
        <v>0</v>
      </c>
      <c r="FV54" s="98">
        <v>-1352916</v>
      </c>
      <c r="FW54" s="98">
        <v>0</v>
      </c>
      <c r="FX54" s="98">
        <v>-96472</v>
      </c>
      <c r="FY54" s="98">
        <v>0</v>
      </c>
      <c r="FZ54" s="98">
        <v>-96472</v>
      </c>
      <c r="GA54" s="98">
        <v>-1449388</v>
      </c>
    </row>
    <row r="55" spans="1:183" ht="15">
      <c r="A55" s="126" t="s">
        <v>496</v>
      </c>
      <c r="B55" s="98">
        <v>51086</v>
      </c>
      <c r="C55" s="98">
        <v>201112</v>
      </c>
      <c r="D55" s="98">
        <v>78</v>
      </c>
      <c r="E55" s="98">
        <v>0</v>
      </c>
      <c r="F55" s="98">
        <v>1</v>
      </c>
      <c r="G55" s="98">
        <v>0</v>
      </c>
      <c r="H55" s="98">
        <v>79</v>
      </c>
      <c r="I55" s="98">
        <v>2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164</v>
      </c>
      <c r="R55" s="98">
        <v>-421</v>
      </c>
      <c r="S55" s="98">
        <v>0</v>
      </c>
      <c r="T55" s="98">
        <v>0</v>
      </c>
      <c r="U55" s="98">
        <v>-257</v>
      </c>
      <c r="V55" s="98">
        <v>-176</v>
      </c>
      <c r="W55" s="98">
        <v>0</v>
      </c>
      <c r="X55" s="98">
        <v>0</v>
      </c>
      <c r="Y55" s="98">
        <v>0</v>
      </c>
      <c r="Z55" s="98">
        <v>436</v>
      </c>
      <c r="AA55" s="98">
        <v>255</v>
      </c>
      <c r="AB55" s="98">
        <v>0</v>
      </c>
      <c r="AC55" s="98">
        <v>-7</v>
      </c>
      <c r="AD55" s="98">
        <v>684</v>
      </c>
      <c r="AE55" s="98">
        <v>-2</v>
      </c>
      <c r="AF55" s="98">
        <v>682</v>
      </c>
      <c r="AG55" s="98">
        <v>0</v>
      </c>
      <c r="AH55" s="98">
        <v>0</v>
      </c>
      <c r="AI55" s="98">
        <v>0</v>
      </c>
      <c r="AJ55" s="98">
        <v>506</v>
      </c>
      <c r="AK55" s="98">
        <v>0</v>
      </c>
      <c r="AL55" s="98">
        <v>506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731</v>
      </c>
      <c r="AX55" s="98">
        <v>965</v>
      </c>
      <c r="AY55" s="98">
        <v>11401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13097</v>
      </c>
      <c r="BF55" s="98">
        <v>0</v>
      </c>
      <c r="BG55" s="98">
        <v>13097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3</v>
      </c>
      <c r="BS55" s="98">
        <v>3</v>
      </c>
      <c r="BT55" s="98">
        <v>0</v>
      </c>
      <c r="BU55" s="98">
        <v>0</v>
      </c>
      <c r="BV55" s="98">
        <v>0</v>
      </c>
      <c r="BW55" s="98">
        <v>720</v>
      </c>
      <c r="BX55" s="98">
        <v>0</v>
      </c>
      <c r="BY55" s="98">
        <v>720</v>
      </c>
      <c r="BZ55" s="98">
        <v>22</v>
      </c>
      <c r="CA55" s="98">
        <v>0</v>
      </c>
      <c r="CB55" s="98">
        <v>22</v>
      </c>
      <c r="CC55" s="98">
        <v>13842</v>
      </c>
      <c r="CD55" s="98">
        <v>0</v>
      </c>
      <c r="CE55" s="98">
        <v>0</v>
      </c>
      <c r="CF55" s="98">
        <v>0</v>
      </c>
      <c r="CG55" s="98">
        <v>0</v>
      </c>
      <c r="CH55" s="98">
        <v>0</v>
      </c>
      <c r="CI55" s="98">
        <v>0</v>
      </c>
      <c r="CJ55" s="98">
        <v>0</v>
      </c>
      <c r="CK55" s="98">
        <v>1700</v>
      </c>
      <c r="CL55" s="98">
        <v>0</v>
      </c>
      <c r="CM55" s="98">
        <v>0</v>
      </c>
      <c r="CN55" s="98">
        <v>0</v>
      </c>
      <c r="CO55" s="98">
        <v>1700</v>
      </c>
      <c r="CP55" s="98">
        <v>11970</v>
      </c>
      <c r="CQ55" s="98">
        <v>13670</v>
      </c>
      <c r="CR55" s="98">
        <v>0</v>
      </c>
      <c r="CS55" s="98">
        <v>0</v>
      </c>
      <c r="CT55" s="98">
        <v>54</v>
      </c>
      <c r="CU55" s="98">
        <v>0</v>
      </c>
      <c r="CV55" s="98">
        <v>0</v>
      </c>
      <c r="CW55" s="98">
        <v>0</v>
      </c>
      <c r="CX55" s="98">
        <v>54</v>
      </c>
      <c r="CY55" s="98">
        <v>0</v>
      </c>
      <c r="CZ55" s="98">
        <v>0</v>
      </c>
      <c r="DA55" s="98">
        <v>0</v>
      </c>
      <c r="DB55" s="98">
        <v>0</v>
      </c>
      <c r="DC55" s="98">
        <v>0</v>
      </c>
      <c r="DD55" s="98">
        <v>0</v>
      </c>
      <c r="DE55" s="98">
        <v>0</v>
      </c>
      <c r="DF55" s="98">
        <v>0</v>
      </c>
      <c r="DG55" s="98">
        <v>0</v>
      </c>
      <c r="DH55" s="98">
        <v>0</v>
      </c>
      <c r="DI55" s="98">
        <v>0</v>
      </c>
      <c r="DJ55" s="98">
        <v>0</v>
      </c>
      <c r="DK55" s="98">
        <v>0</v>
      </c>
      <c r="DL55" s="98">
        <v>0</v>
      </c>
      <c r="DM55" s="98">
        <v>0</v>
      </c>
      <c r="DN55" s="98">
        <v>46</v>
      </c>
      <c r="DO55" s="98">
        <v>46</v>
      </c>
      <c r="DP55" s="98">
        <v>72</v>
      </c>
      <c r="DQ55" s="98">
        <v>13842</v>
      </c>
      <c r="DR55" s="98">
        <v>0</v>
      </c>
      <c r="DS55" s="98">
        <v>50</v>
      </c>
      <c r="DT55" s="98">
        <v>0</v>
      </c>
      <c r="DU55" s="98">
        <v>29</v>
      </c>
      <c r="DV55" s="98">
        <v>0</v>
      </c>
      <c r="DW55" s="98">
        <v>0</v>
      </c>
      <c r="DX55" s="98">
        <v>0</v>
      </c>
      <c r="DY55" s="98">
        <v>0</v>
      </c>
      <c r="DZ55" s="98">
        <v>79</v>
      </c>
      <c r="EA55" s="98">
        <v>0</v>
      </c>
      <c r="EB55" s="98">
        <v>0</v>
      </c>
      <c r="EC55" s="98">
        <v>0</v>
      </c>
      <c r="ED55" s="98">
        <v>0</v>
      </c>
      <c r="EE55" s="98">
        <v>0</v>
      </c>
      <c r="EF55" s="98">
        <v>0</v>
      </c>
      <c r="EG55" s="98">
        <v>0</v>
      </c>
      <c r="EH55" s="98">
        <v>0</v>
      </c>
      <c r="EI55" s="98">
        <v>0</v>
      </c>
      <c r="EJ55" s="98">
        <v>0</v>
      </c>
      <c r="EK55" s="98">
        <v>0</v>
      </c>
      <c r="EL55" s="98">
        <v>0</v>
      </c>
      <c r="EM55" s="98">
        <v>0</v>
      </c>
      <c r="EN55" s="98">
        <v>0</v>
      </c>
      <c r="EO55" s="98">
        <v>0</v>
      </c>
      <c r="EP55" s="98">
        <v>0</v>
      </c>
      <c r="EQ55" s="98">
        <v>79</v>
      </c>
      <c r="ER55" s="98">
        <v>0</v>
      </c>
      <c r="ES55" s="98">
        <v>0</v>
      </c>
      <c r="ET55" s="98">
        <v>0</v>
      </c>
      <c r="EU55" s="98">
        <v>0</v>
      </c>
      <c r="EV55" s="98">
        <v>79</v>
      </c>
      <c r="EW55" s="98">
        <v>0</v>
      </c>
      <c r="EX55" s="98">
        <v>0</v>
      </c>
      <c r="EY55" s="98">
        <v>0</v>
      </c>
      <c r="EZ55" s="98">
        <v>0</v>
      </c>
      <c r="FA55" s="98">
        <v>0</v>
      </c>
      <c r="FB55" s="98">
        <v>0</v>
      </c>
      <c r="FC55" s="98">
        <v>0</v>
      </c>
      <c r="FD55" s="98">
        <v>0</v>
      </c>
      <c r="FE55" s="98">
        <v>0</v>
      </c>
      <c r="FF55" s="98">
        <v>0</v>
      </c>
      <c r="FG55" s="98">
        <v>0</v>
      </c>
      <c r="FH55" s="98">
        <v>0</v>
      </c>
      <c r="FI55" s="98">
        <v>0</v>
      </c>
      <c r="FJ55" s="98">
        <v>0</v>
      </c>
      <c r="FK55" s="98">
        <v>0</v>
      </c>
      <c r="FL55" s="98">
        <v>0</v>
      </c>
      <c r="FM55" s="98">
        <v>0</v>
      </c>
      <c r="FN55" s="98">
        <v>0</v>
      </c>
      <c r="FO55" s="98">
        <v>0</v>
      </c>
      <c r="FP55" s="98">
        <v>0</v>
      </c>
      <c r="FQ55" s="98">
        <v>0</v>
      </c>
      <c r="FR55" s="98">
        <v>0</v>
      </c>
      <c r="FS55" s="98">
        <v>0</v>
      </c>
      <c r="FT55" s="98">
        <v>0</v>
      </c>
      <c r="FU55" s="98">
        <v>0</v>
      </c>
      <c r="FV55" s="98">
        <v>0</v>
      </c>
      <c r="FW55" s="98">
        <v>0</v>
      </c>
      <c r="FX55" s="98">
        <v>0</v>
      </c>
      <c r="FY55" s="98">
        <v>0</v>
      </c>
      <c r="FZ55" s="98">
        <v>0</v>
      </c>
      <c r="GA55" s="98">
        <v>0</v>
      </c>
    </row>
    <row r="56" spans="1:183" ht="15">
      <c r="A56" s="126" t="s">
        <v>497</v>
      </c>
      <c r="B56" s="98">
        <v>53099</v>
      </c>
      <c r="C56" s="98">
        <v>201112</v>
      </c>
      <c r="D56" s="98">
        <v>48934</v>
      </c>
      <c r="E56" s="98">
        <v>-2602</v>
      </c>
      <c r="F56" s="98">
        <v>0</v>
      </c>
      <c r="G56" s="98">
        <v>0</v>
      </c>
      <c r="H56" s="98">
        <v>46332</v>
      </c>
      <c r="I56" s="98">
        <v>458</v>
      </c>
      <c r="J56" s="98">
        <v>-31640</v>
      </c>
      <c r="K56" s="98">
        <v>0</v>
      </c>
      <c r="L56" s="98">
        <v>8657</v>
      </c>
      <c r="M56" s="98">
        <v>0</v>
      </c>
      <c r="N56" s="98">
        <v>-22983</v>
      </c>
      <c r="O56" s="98">
        <v>0</v>
      </c>
      <c r="P56" s="98">
        <v>-395</v>
      </c>
      <c r="Q56" s="98">
        <v>0</v>
      </c>
      <c r="R56" s="98">
        <v>-5148</v>
      </c>
      <c r="S56" s="98">
        <v>0</v>
      </c>
      <c r="T56" s="98">
        <v>0</v>
      </c>
      <c r="U56" s="98">
        <v>-5148</v>
      </c>
      <c r="V56" s="98">
        <v>18264</v>
      </c>
      <c r="W56" s="98">
        <v>0</v>
      </c>
      <c r="X56" s="98">
        <v>0</v>
      </c>
      <c r="Y56" s="98">
        <v>0</v>
      </c>
      <c r="Z56" s="98">
        <v>1804</v>
      </c>
      <c r="AA56" s="98">
        <v>-199</v>
      </c>
      <c r="AB56" s="98">
        <v>-1</v>
      </c>
      <c r="AC56" s="98">
        <v>0</v>
      </c>
      <c r="AD56" s="98">
        <v>1604</v>
      </c>
      <c r="AE56" s="98">
        <v>-458</v>
      </c>
      <c r="AF56" s="98">
        <v>1146</v>
      </c>
      <c r="AG56" s="98">
        <v>5039</v>
      </c>
      <c r="AH56" s="98">
        <v>-44</v>
      </c>
      <c r="AI56" s="98">
        <v>0</v>
      </c>
      <c r="AJ56" s="98">
        <v>24405</v>
      </c>
      <c r="AK56" s="98">
        <v>-6280</v>
      </c>
      <c r="AL56" s="98">
        <v>18125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50551</v>
      </c>
      <c r="AT56" s="98">
        <v>0</v>
      </c>
      <c r="AU56" s="98">
        <v>0</v>
      </c>
      <c r="AV56" s="98">
        <v>50551</v>
      </c>
      <c r="AW56" s="98">
        <v>0</v>
      </c>
      <c r="AX56" s="98">
        <v>0</v>
      </c>
      <c r="AY56" s="98">
        <v>45600</v>
      </c>
      <c r="AZ56" s="98">
        <v>0</v>
      </c>
      <c r="BA56" s="98">
        <v>0</v>
      </c>
      <c r="BB56" s="98">
        <v>0</v>
      </c>
      <c r="BC56" s="98">
        <v>13199</v>
      </c>
      <c r="BD56" s="98">
        <v>0</v>
      </c>
      <c r="BE56" s="98">
        <v>58799</v>
      </c>
      <c r="BF56" s="98">
        <v>0</v>
      </c>
      <c r="BG56" s="98">
        <v>109350</v>
      </c>
      <c r="BH56" s="98">
        <v>0</v>
      </c>
      <c r="BI56" s="98">
        <v>0</v>
      </c>
      <c r="BJ56" s="98">
        <v>0</v>
      </c>
      <c r="BK56" s="98">
        <v>0</v>
      </c>
      <c r="BL56" s="98">
        <v>148</v>
      </c>
      <c r="BM56" s="98">
        <v>0</v>
      </c>
      <c r="BN56" s="98">
        <v>148</v>
      </c>
      <c r="BO56" s="98">
        <v>0</v>
      </c>
      <c r="BP56" s="98">
        <v>0</v>
      </c>
      <c r="BQ56" s="98">
        <v>0</v>
      </c>
      <c r="BR56" s="98">
        <v>3643</v>
      </c>
      <c r="BS56" s="98">
        <v>3791</v>
      </c>
      <c r="BT56" s="98">
        <v>0</v>
      </c>
      <c r="BU56" s="98">
        <v>0</v>
      </c>
      <c r="BV56" s="98">
        <v>0</v>
      </c>
      <c r="BW56" s="98">
        <v>17449</v>
      </c>
      <c r="BX56" s="98">
        <v>0</v>
      </c>
      <c r="BY56" s="98">
        <v>17449</v>
      </c>
      <c r="BZ56" s="98">
        <v>931</v>
      </c>
      <c r="CA56" s="98">
        <v>0</v>
      </c>
      <c r="CB56" s="98">
        <v>931</v>
      </c>
      <c r="CC56" s="98">
        <v>131521</v>
      </c>
      <c r="CD56" s="98">
        <v>23343</v>
      </c>
      <c r="CE56" s="98">
        <v>0</v>
      </c>
      <c r="CF56" s="98">
        <v>0</v>
      </c>
      <c r="CG56" s="98">
        <v>0</v>
      </c>
      <c r="CH56" s="98">
        <v>0</v>
      </c>
      <c r="CI56" s="98">
        <v>0</v>
      </c>
      <c r="CJ56" s="98">
        <v>0</v>
      </c>
      <c r="CK56" s="98">
        <v>0</v>
      </c>
      <c r="CL56" s="98">
        <v>0</v>
      </c>
      <c r="CM56" s="98">
        <v>0</v>
      </c>
      <c r="CN56" s="98">
        <v>0</v>
      </c>
      <c r="CO56" s="98">
        <v>0</v>
      </c>
      <c r="CP56" s="98">
        <v>69122</v>
      </c>
      <c r="CQ56" s="98">
        <v>92465</v>
      </c>
      <c r="CR56" s="98">
        <v>18125</v>
      </c>
      <c r="CS56" s="98">
        <v>0</v>
      </c>
      <c r="CT56" s="98">
        <v>0</v>
      </c>
      <c r="CU56" s="98">
        <v>27036</v>
      </c>
      <c r="CV56" s="98">
        <v>0</v>
      </c>
      <c r="CW56" s="98">
        <v>0</v>
      </c>
      <c r="CX56" s="98">
        <v>27036</v>
      </c>
      <c r="CY56" s="98">
        <v>0</v>
      </c>
      <c r="CZ56" s="98">
        <v>0</v>
      </c>
      <c r="DA56" s="98">
        <v>0</v>
      </c>
      <c r="DB56" s="98">
        <v>0</v>
      </c>
      <c r="DC56" s="98">
        <v>0</v>
      </c>
      <c r="DD56" s="98">
        <v>1951</v>
      </c>
      <c r="DE56" s="98">
        <v>0</v>
      </c>
      <c r="DF56" s="98">
        <v>0</v>
      </c>
      <c r="DG56" s="98">
        <v>0</v>
      </c>
      <c r="DH56" s="98">
        <v>0</v>
      </c>
      <c r="DI56" s="98">
        <v>0</v>
      </c>
      <c r="DJ56" s="98">
        <v>0</v>
      </c>
      <c r="DK56" s="98">
        <v>0</v>
      </c>
      <c r="DL56" s="98">
        <v>8696</v>
      </c>
      <c r="DM56" s="98">
        <v>0</v>
      </c>
      <c r="DN56" s="98">
        <v>1373</v>
      </c>
      <c r="DO56" s="98">
        <v>12020</v>
      </c>
      <c r="DP56" s="98">
        <v>0</v>
      </c>
      <c r="DQ56" s="98">
        <v>131521</v>
      </c>
      <c r="DR56" s="98">
        <v>0</v>
      </c>
      <c r="DS56" s="98">
        <v>0</v>
      </c>
      <c r="DT56" s="98">
        <v>0</v>
      </c>
      <c r="DU56" s="98">
        <v>0</v>
      </c>
      <c r="DV56" s="98">
        <v>14618</v>
      </c>
      <c r="DW56" s="98">
        <v>34316</v>
      </c>
      <c r="DX56" s="98">
        <v>0</v>
      </c>
      <c r="DY56" s="98">
        <v>0</v>
      </c>
      <c r="DZ56" s="98">
        <v>48934</v>
      </c>
      <c r="EA56" s="98">
        <v>0</v>
      </c>
      <c r="EB56" s="98">
        <v>0</v>
      </c>
      <c r="EC56" s="98">
        <v>0</v>
      </c>
      <c r="ED56" s="98">
        <v>0</v>
      </c>
      <c r="EE56" s="98">
        <v>0</v>
      </c>
      <c r="EF56" s="98">
        <v>0</v>
      </c>
      <c r="EG56" s="98">
        <v>0</v>
      </c>
      <c r="EH56" s="98">
        <v>0</v>
      </c>
      <c r="EI56" s="98">
        <v>0</v>
      </c>
      <c r="EJ56" s="98">
        <v>0</v>
      </c>
      <c r="EK56" s="98">
        <v>0</v>
      </c>
      <c r="EL56" s="98">
        <v>0</v>
      </c>
      <c r="EM56" s="98">
        <v>0</v>
      </c>
      <c r="EN56" s="98">
        <v>0</v>
      </c>
      <c r="EO56" s="98">
        <v>0</v>
      </c>
      <c r="EP56" s="98">
        <v>0</v>
      </c>
      <c r="EQ56" s="98">
        <v>48934</v>
      </c>
      <c r="ER56" s="98">
        <v>0</v>
      </c>
      <c r="ES56" s="98">
        <v>0</v>
      </c>
      <c r="ET56" s="98">
        <v>0</v>
      </c>
      <c r="EU56" s="98">
        <v>0</v>
      </c>
      <c r="EV56" s="98">
        <v>48934</v>
      </c>
      <c r="EW56" s="98">
        <v>0</v>
      </c>
      <c r="EX56" s="98">
        <v>0</v>
      </c>
      <c r="EY56" s="98">
        <v>0</v>
      </c>
      <c r="EZ56" s="98">
        <v>0</v>
      </c>
      <c r="FA56" s="98">
        <v>-4793</v>
      </c>
      <c r="FB56" s="98">
        <v>-18190</v>
      </c>
      <c r="FC56" s="98">
        <v>0</v>
      </c>
      <c r="FD56" s="98">
        <v>0</v>
      </c>
      <c r="FE56" s="98">
        <v>-22983</v>
      </c>
      <c r="FF56" s="98">
        <v>0</v>
      </c>
      <c r="FG56" s="98">
        <v>0</v>
      </c>
      <c r="FH56" s="98">
        <v>0</v>
      </c>
      <c r="FI56" s="98">
        <v>0</v>
      </c>
      <c r="FJ56" s="98">
        <v>0</v>
      </c>
      <c r="FK56" s="98">
        <v>0</v>
      </c>
      <c r="FL56" s="98">
        <v>0</v>
      </c>
      <c r="FM56" s="98">
        <v>0</v>
      </c>
      <c r="FN56" s="98">
        <v>0</v>
      </c>
      <c r="FO56" s="98">
        <v>0</v>
      </c>
      <c r="FP56" s="98">
        <v>0</v>
      </c>
      <c r="FQ56" s="98">
        <v>0</v>
      </c>
      <c r="FR56" s="98">
        <v>0</v>
      </c>
      <c r="FS56" s="98">
        <v>0</v>
      </c>
      <c r="FT56" s="98">
        <v>0</v>
      </c>
      <c r="FU56" s="98">
        <v>0</v>
      </c>
      <c r="FV56" s="98">
        <v>-22983</v>
      </c>
      <c r="FW56" s="98">
        <v>0</v>
      </c>
      <c r="FX56" s="98">
        <v>0</v>
      </c>
      <c r="FY56" s="98">
        <v>0</v>
      </c>
      <c r="FZ56" s="98">
        <v>0</v>
      </c>
      <c r="GA56" s="98">
        <v>-22983</v>
      </c>
    </row>
    <row r="57" spans="1:183" ht="15">
      <c r="A57" s="126" t="s">
        <v>982</v>
      </c>
      <c r="B57" s="98">
        <v>53113</v>
      </c>
      <c r="C57" s="98">
        <v>201112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-199</v>
      </c>
      <c r="S57" s="98">
        <v>0</v>
      </c>
      <c r="T57" s="98">
        <v>0</v>
      </c>
      <c r="U57" s="98">
        <v>-199</v>
      </c>
      <c r="V57" s="98">
        <v>-199</v>
      </c>
      <c r="W57" s="98">
        <v>0</v>
      </c>
      <c r="X57" s="98">
        <v>0</v>
      </c>
      <c r="Y57" s="98">
        <v>0</v>
      </c>
      <c r="Z57" s="98">
        <v>27</v>
      </c>
      <c r="AA57" s="98">
        <v>-20</v>
      </c>
      <c r="AB57" s="98">
        <v>0</v>
      </c>
      <c r="AC57" s="98">
        <v>0</v>
      </c>
      <c r="AD57" s="98">
        <v>7</v>
      </c>
      <c r="AE57" s="98">
        <v>0</v>
      </c>
      <c r="AF57" s="98">
        <v>7</v>
      </c>
      <c r="AG57" s="98">
        <v>0</v>
      </c>
      <c r="AH57" s="98">
        <v>0</v>
      </c>
      <c r="AI57" s="98">
        <v>0</v>
      </c>
      <c r="AJ57" s="98">
        <v>-192</v>
      </c>
      <c r="AK57" s="98">
        <v>48</v>
      </c>
      <c r="AL57" s="98">
        <v>-144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229861</v>
      </c>
      <c r="AZ57" s="98">
        <v>0</v>
      </c>
      <c r="BA57" s="98">
        <v>0</v>
      </c>
      <c r="BB57" s="98">
        <v>0</v>
      </c>
      <c r="BC57" s="98">
        <v>229824</v>
      </c>
      <c r="BD57" s="98">
        <v>0</v>
      </c>
      <c r="BE57" s="98">
        <v>459685</v>
      </c>
      <c r="BF57" s="98">
        <v>0</v>
      </c>
      <c r="BG57" s="98">
        <v>459685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502</v>
      </c>
      <c r="BQ57" s="98">
        <v>0</v>
      </c>
      <c r="BR57" s="98">
        <v>0</v>
      </c>
      <c r="BS57" s="98">
        <v>502</v>
      </c>
      <c r="BT57" s="98">
        <v>0</v>
      </c>
      <c r="BU57" s="98">
        <v>48</v>
      </c>
      <c r="BV57" s="98">
        <v>0</v>
      </c>
      <c r="BW57" s="98">
        <v>523</v>
      </c>
      <c r="BX57" s="98">
        <v>0</v>
      </c>
      <c r="BY57" s="98">
        <v>571</v>
      </c>
      <c r="BZ57" s="98">
        <v>58</v>
      </c>
      <c r="CA57" s="98">
        <v>0</v>
      </c>
      <c r="CB57" s="98">
        <v>58</v>
      </c>
      <c r="CC57" s="98">
        <v>460816</v>
      </c>
      <c r="CD57" s="98">
        <v>460761</v>
      </c>
      <c r="CE57" s="98">
        <v>0</v>
      </c>
      <c r="CF57" s="98">
        <v>0</v>
      </c>
      <c r="CG57" s="98">
        <v>0</v>
      </c>
      <c r="CH57" s="98">
        <v>0</v>
      </c>
      <c r="CI57" s="98">
        <v>0</v>
      </c>
      <c r="CJ57" s="98">
        <v>0</v>
      </c>
      <c r="CK57" s="98">
        <v>0</v>
      </c>
      <c r="CL57" s="98">
        <v>0</v>
      </c>
      <c r="CM57" s="98">
        <v>0</v>
      </c>
      <c r="CN57" s="98">
        <v>0</v>
      </c>
      <c r="CO57" s="98">
        <v>0</v>
      </c>
      <c r="CP57" s="98">
        <v>-144</v>
      </c>
      <c r="CQ57" s="98">
        <v>460617</v>
      </c>
      <c r="CR57" s="98">
        <v>0</v>
      </c>
      <c r="CS57" s="98">
        <v>0</v>
      </c>
      <c r="CT57" s="98">
        <v>0</v>
      </c>
      <c r="CU57" s="98">
        <v>0</v>
      </c>
      <c r="CV57" s="98">
        <v>0</v>
      </c>
      <c r="CW57" s="98">
        <v>0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98">
        <v>0</v>
      </c>
      <c r="DJ57" s="98">
        <v>2</v>
      </c>
      <c r="DK57" s="98">
        <v>0</v>
      </c>
      <c r="DL57" s="98">
        <v>0</v>
      </c>
      <c r="DM57" s="98">
        <v>0</v>
      </c>
      <c r="DN57" s="98">
        <v>197</v>
      </c>
      <c r="DO57" s="98">
        <v>199</v>
      </c>
      <c r="DP57" s="98">
        <v>0</v>
      </c>
      <c r="DQ57" s="98">
        <v>460816</v>
      </c>
      <c r="DR57" s="98">
        <v>0</v>
      </c>
      <c r="DS57" s="98">
        <v>0</v>
      </c>
      <c r="DT57" s="98">
        <v>0</v>
      </c>
      <c r="DU57" s="98">
        <v>0</v>
      </c>
      <c r="DV57" s="98">
        <v>0</v>
      </c>
      <c r="DW57" s="98">
        <v>0</v>
      </c>
      <c r="DX57" s="98">
        <v>0</v>
      </c>
      <c r="DY57" s="98">
        <v>0</v>
      </c>
      <c r="DZ57" s="98">
        <v>0</v>
      </c>
      <c r="EA57" s="98">
        <v>0</v>
      </c>
      <c r="EB57" s="98">
        <v>0</v>
      </c>
      <c r="EC57" s="98">
        <v>0</v>
      </c>
      <c r="ED57" s="98">
        <v>0</v>
      </c>
      <c r="EE57" s="98">
        <v>0</v>
      </c>
      <c r="EF57" s="98">
        <v>0</v>
      </c>
      <c r="EG57" s="98">
        <v>0</v>
      </c>
      <c r="EH57" s="98">
        <v>0</v>
      </c>
      <c r="EI57" s="98">
        <v>0</v>
      </c>
      <c r="EJ57" s="98">
        <v>0</v>
      </c>
      <c r="EK57" s="98">
        <v>0</v>
      </c>
      <c r="EL57" s="98">
        <v>0</v>
      </c>
      <c r="EM57" s="98">
        <v>0</v>
      </c>
      <c r="EN57" s="98">
        <v>0</v>
      </c>
      <c r="EO57" s="98">
        <v>0</v>
      </c>
      <c r="EP57" s="98">
        <v>0</v>
      </c>
      <c r="EQ57" s="98">
        <v>0</v>
      </c>
      <c r="ER57" s="98">
        <v>0</v>
      </c>
      <c r="ES57" s="98">
        <v>0</v>
      </c>
      <c r="ET57" s="98">
        <v>0</v>
      </c>
      <c r="EU57" s="98">
        <v>0</v>
      </c>
      <c r="EV57" s="98">
        <v>0</v>
      </c>
      <c r="EW57" s="98">
        <v>0</v>
      </c>
      <c r="EX57" s="98">
        <v>0</v>
      </c>
      <c r="EY57" s="98">
        <v>0</v>
      </c>
      <c r="EZ57" s="98">
        <v>0</v>
      </c>
      <c r="FA57" s="98">
        <v>0</v>
      </c>
      <c r="FB57" s="98">
        <v>0</v>
      </c>
      <c r="FC57" s="98">
        <v>0</v>
      </c>
      <c r="FD57" s="98">
        <v>0</v>
      </c>
      <c r="FE57" s="98">
        <v>0</v>
      </c>
      <c r="FF57" s="98">
        <v>0</v>
      </c>
      <c r="FG57" s="98">
        <v>0</v>
      </c>
      <c r="FH57" s="98">
        <v>0</v>
      </c>
      <c r="FI57" s="98">
        <v>0</v>
      </c>
      <c r="FJ57" s="98">
        <v>0</v>
      </c>
      <c r="FK57" s="98">
        <v>0</v>
      </c>
      <c r="FL57" s="98">
        <v>0</v>
      </c>
      <c r="FM57" s="98">
        <v>0</v>
      </c>
      <c r="FN57" s="98">
        <v>0</v>
      </c>
      <c r="FO57" s="98">
        <v>0</v>
      </c>
      <c r="FP57" s="98">
        <v>0</v>
      </c>
      <c r="FQ57" s="98">
        <v>0</v>
      </c>
      <c r="FR57" s="98">
        <v>0</v>
      </c>
      <c r="FS57" s="98">
        <v>0</v>
      </c>
      <c r="FT57" s="98">
        <v>0</v>
      </c>
      <c r="FU57" s="98">
        <v>0</v>
      </c>
      <c r="FV57" s="98">
        <v>0</v>
      </c>
      <c r="FW57" s="98">
        <v>0</v>
      </c>
      <c r="FX57" s="98">
        <v>0</v>
      </c>
      <c r="FY57" s="98">
        <v>0</v>
      </c>
      <c r="FZ57" s="98">
        <v>0</v>
      </c>
      <c r="GA57" s="98">
        <v>0</v>
      </c>
    </row>
    <row r="58" spans="1:183" ht="15">
      <c r="A58" s="126" t="s">
        <v>498</v>
      </c>
      <c r="B58" s="98">
        <v>53109</v>
      </c>
      <c r="C58" s="98">
        <v>201112</v>
      </c>
      <c r="D58" s="98">
        <v>43904</v>
      </c>
      <c r="E58" s="98">
        <v>-8515</v>
      </c>
      <c r="F58" s="98">
        <v>0</v>
      </c>
      <c r="G58" s="98">
        <v>0</v>
      </c>
      <c r="H58" s="98">
        <v>35389</v>
      </c>
      <c r="I58" s="98">
        <v>758</v>
      </c>
      <c r="J58" s="98">
        <v>-17775</v>
      </c>
      <c r="K58" s="98">
        <v>0</v>
      </c>
      <c r="L58" s="98">
        <v>-4921</v>
      </c>
      <c r="M58" s="98">
        <v>0</v>
      </c>
      <c r="N58" s="98">
        <v>-22696</v>
      </c>
      <c r="O58" s="98">
        <v>0</v>
      </c>
      <c r="P58" s="98">
        <v>0</v>
      </c>
      <c r="Q58" s="98">
        <v>0</v>
      </c>
      <c r="R58" s="98">
        <v>-1281</v>
      </c>
      <c r="S58" s="98">
        <v>0</v>
      </c>
      <c r="T58" s="98">
        <v>0</v>
      </c>
      <c r="U58" s="98">
        <v>-1281</v>
      </c>
      <c r="V58" s="98">
        <v>12170</v>
      </c>
      <c r="W58" s="98">
        <v>0</v>
      </c>
      <c r="X58" s="98">
        <v>0</v>
      </c>
      <c r="Y58" s="98">
        <v>0</v>
      </c>
      <c r="Z58" s="98">
        <v>4018</v>
      </c>
      <c r="AA58" s="98">
        <v>-944</v>
      </c>
      <c r="AB58" s="98">
        <v>0</v>
      </c>
      <c r="AC58" s="98">
        <v>-1</v>
      </c>
      <c r="AD58" s="98">
        <v>3073</v>
      </c>
      <c r="AE58" s="98">
        <v>-1800</v>
      </c>
      <c r="AF58" s="98">
        <v>1273</v>
      </c>
      <c r="AG58" s="98">
        <v>0</v>
      </c>
      <c r="AH58" s="98">
        <v>0</v>
      </c>
      <c r="AI58" s="98">
        <v>0</v>
      </c>
      <c r="AJ58" s="98">
        <v>13443</v>
      </c>
      <c r="AK58" s="98">
        <v>-2055</v>
      </c>
      <c r="AL58" s="98">
        <v>11388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137907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137907</v>
      </c>
      <c r="BF58" s="98">
        <v>0</v>
      </c>
      <c r="BG58" s="98">
        <v>137907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63</v>
      </c>
      <c r="BQ58" s="98">
        <v>0</v>
      </c>
      <c r="BR58" s="98">
        <v>0</v>
      </c>
      <c r="BS58" s="98">
        <v>63</v>
      </c>
      <c r="BT58" s="98">
        <v>0</v>
      </c>
      <c r="BU58" s="98">
        <v>0</v>
      </c>
      <c r="BV58" s="98">
        <v>0</v>
      </c>
      <c r="BW58" s="98">
        <v>7408</v>
      </c>
      <c r="BX58" s="98">
        <v>0</v>
      </c>
      <c r="BY58" s="98">
        <v>7408</v>
      </c>
      <c r="BZ58" s="98">
        <v>1673</v>
      </c>
      <c r="CA58" s="98">
        <v>0</v>
      </c>
      <c r="CB58" s="98">
        <v>1673</v>
      </c>
      <c r="CC58" s="98">
        <v>147051</v>
      </c>
      <c r="CD58" s="98">
        <v>5000</v>
      </c>
      <c r="CE58" s="98">
        <v>25000</v>
      </c>
      <c r="CF58" s="98">
        <v>0</v>
      </c>
      <c r="CG58" s="98">
        <v>0</v>
      </c>
      <c r="CH58" s="98">
        <v>0</v>
      </c>
      <c r="CI58" s="98">
        <v>0</v>
      </c>
      <c r="CJ58" s="98">
        <v>0</v>
      </c>
      <c r="CK58" s="98">
        <v>0</v>
      </c>
      <c r="CL58" s="98">
        <v>0</v>
      </c>
      <c r="CM58" s="98">
        <v>0</v>
      </c>
      <c r="CN58" s="98">
        <v>0</v>
      </c>
      <c r="CO58" s="98">
        <v>0</v>
      </c>
      <c r="CP58" s="98">
        <v>30841</v>
      </c>
      <c r="CQ58" s="98">
        <v>60841</v>
      </c>
      <c r="CR58" s="98">
        <v>5000</v>
      </c>
      <c r="CS58" s="98">
        <v>0</v>
      </c>
      <c r="CT58" s="98">
        <v>0</v>
      </c>
      <c r="CU58" s="98">
        <v>81657</v>
      </c>
      <c r="CV58" s="98">
        <v>0</v>
      </c>
      <c r="CW58" s="98">
        <v>0</v>
      </c>
      <c r="CX58" s="98">
        <v>81657</v>
      </c>
      <c r="CY58" s="98">
        <v>0</v>
      </c>
      <c r="CZ58" s="98">
        <v>0</v>
      </c>
      <c r="DA58" s="98">
        <v>0</v>
      </c>
      <c r="DB58" s="98">
        <v>0</v>
      </c>
      <c r="DC58" s="98">
        <v>0</v>
      </c>
      <c r="DD58" s="98">
        <v>0</v>
      </c>
      <c r="DE58" s="98">
        <v>2021</v>
      </c>
      <c r="DF58" s="98">
        <v>0</v>
      </c>
      <c r="DG58" s="98">
        <v>0</v>
      </c>
      <c r="DH58" s="98">
        <v>0</v>
      </c>
      <c r="DI58" s="98">
        <v>0</v>
      </c>
      <c r="DJ58" s="98">
        <v>0</v>
      </c>
      <c r="DK58" s="98">
        <v>0</v>
      </c>
      <c r="DL58" s="98">
        <v>2055</v>
      </c>
      <c r="DM58" s="98">
        <v>0</v>
      </c>
      <c r="DN58" s="98">
        <v>477</v>
      </c>
      <c r="DO58" s="98">
        <v>4553</v>
      </c>
      <c r="DP58" s="98">
        <v>0</v>
      </c>
      <c r="DQ58" s="98">
        <v>147051</v>
      </c>
      <c r="DR58" s="98">
        <v>27721</v>
      </c>
      <c r="DS58" s="98">
        <v>9272</v>
      </c>
      <c r="DT58" s="98">
        <v>0</v>
      </c>
      <c r="DU58" s="98">
        <v>0</v>
      </c>
      <c r="DV58" s="98">
        <v>6911</v>
      </c>
      <c r="DW58" s="98">
        <v>0</v>
      </c>
      <c r="DX58" s="98">
        <v>0</v>
      </c>
      <c r="DY58" s="98">
        <v>0</v>
      </c>
      <c r="DZ58" s="98">
        <v>43904</v>
      </c>
      <c r="EA58" s="98">
        <v>0</v>
      </c>
      <c r="EB58" s="98">
        <v>0</v>
      </c>
      <c r="EC58" s="98">
        <v>0</v>
      </c>
      <c r="ED58" s="98">
        <v>0</v>
      </c>
      <c r="EE58" s="98">
        <v>0</v>
      </c>
      <c r="EF58" s="98">
        <v>0</v>
      </c>
      <c r="EG58" s="98">
        <v>0</v>
      </c>
      <c r="EH58" s="98">
        <v>0</v>
      </c>
      <c r="EI58" s="98">
        <v>0</v>
      </c>
      <c r="EJ58" s="98">
        <v>0</v>
      </c>
      <c r="EK58" s="98">
        <v>0</v>
      </c>
      <c r="EL58" s="98">
        <v>0</v>
      </c>
      <c r="EM58" s="98">
        <v>0</v>
      </c>
      <c r="EN58" s="98">
        <v>0</v>
      </c>
      <c r="EO58" s="98">
        <v>0</v>
      </c>
      <c r="EP58" s="98">
        <v>0</v>
      </c>
      <c r="EQ58" s="98">
        <v>43904</v>
      </c>
      <c r="ER58" s="98">
        <v>0</v>
      </c>
      <c r="ES58" s="98">
        <v>0</v>
      </c>
      <c r="ET58" s="98">
        <v>0</v>
      </c>
      <c r="EU58" s="98">
        <v>0</v>
      </c>
      <c r="EV58" s="98">
        <v>43904</v>
      </c>
      <c r="EW58" s="98">
        <v>-11088</v>
      </c>
      <c r="EX58" s="98">
        <v>-2544</v>
      </c>
      <c r="EY58" s="98">
        <v>0</v>
      </c>
      <c r="EZ58" s="98">
        <v>0</v>
      </c>
      <c r="FA58" s="98">
        <v>-9064</v>
      </c>
      <c r="FB58" s="98">
        <v>0</v>
      </c>
      <c r="FC58" s="98">
        <v>0</v>
      </c>
      <c r="FD58" s="98">
        <v>0</v>
      </c>
      <c r="FE58" s="98">
        <v>-22696</v>
      </c>
      <c r="FF58" s="98">
        <v>0</v>
      </c>
      <c r="FG58" s="98">
        <v>0</v>
      </c>
      <c r="FH58" s="98">
        <v>0</v>
      </c>
      <c r="FI58" s="98">
        <v>0</v>
      </c>
      <c r="FJ58" s="98">
        <v>0</v>
      </c>
      <c r="FK58" s="98">
        <v>0</v>
      </c>
      <c r="FL58" s="98">
        <v>0</v>
      </c>
      <c r="FM58" s="98">
        <v>0</v>
      </c>
      <c r="FN58" s="98">
        <v>0</v>
      </c>
      <c r="FO58" s="98">
        <v>0</v>
      </c>
      <c r="FP58" s="98">
        <v>0</v>
      </c>
      <c r="FQ58" s="98">
        <v>0</v>
      </c>
      <c r="FR58" s="98">
        <v>0</v>
      </c>
      <c r="FS58" s="98">
        <v>0</v>
      </c>
      <c r="FT58" s="98">
        <v>0</v>
      </c>
      <c r="FU58" s="98">
        <v>0</v>
      </c>
      <c r="FV58" s="98">
        <v>-22696</v>
      </c>
      <c r="FW58" s="98">
        <v>0</v>
      </c>
      <c r="FX58" s="98">
        <v>0</v>
      </c>
      <c r="FY58" s="98">
        <v>0</v>
      </c>
      <c r="FZ58" s="98">
        <v>0</v>
      </c>
      <c r="GA58" s="98">
        <v>-22696</v>
      </c>
    </row>
    <row r="59" spans="1:183" ht="15">
      <c r="A59" s="126" t="s">
        <v>499</v>
      </c>
      <c r="B59" s="98">
        <v>53073</v>
      </c>
      <c r="C59" s="98">
        <v>201112</v>
      </c>
      <c r="D59" s="98">
        <v>334569</v>
      </c>
      <c r="E59" s="98">
        <v>0</v>
      </c>
      <c r="F59" s="98">
        <v>-37219</v>
      </c>
      <c r="G59" s="98">
        <v>0</v>
      </c>
      <c r="H59" s="98">
        <v>297350</v>
      </c>
      <c r="I59" s="98">
        <v>1380</v>
      </c>
      <c r="J59" s="98">
        <v>-204529</v>
      </c>
      <c r="K59" s="98">
        <v>0</v>
      </c>
      <c r="L59" s="98">
        <v>-7189</v>
      </c>
      <c r="M59" s="98">
        <v>0</v>
      </c>
      <c r="N59" s="98">
        <v>-211718</v>
      </c>
      <c r="O59" s="98">
        <v>0</v>
      </c>
      <c r="P59" s="98">
        <v>0</v>
      </c>
      <c r="Q59" s="98">
        <v>-20288</v>
      </c>
      <c r="R59" s="98">
        <v>-17344</v>
      </c>
      <c r="S59" s="98">
        <v>0</v>
      </c>
      <c r="T59" s="98">
        <v>0</v>
      </c>
      <c r="U59" s="98">
        <v>-37632</v>
      </c>
      <c r="V59" s="98">
        <v>49380</v>
      </c>
      <c r="W59" s="98">
        <v>0</v>
      </c>
      <c r="X59" s="98">
        <v>0</v>
      </c>
      <c r="Y59" s="98">
        <v>0</v>
      </c>
      <c r="Z59" s="98">
        <v>5827</v>
      </c>
      <c r="AA59" s="98">
        <v>908</v>
      </c>
      <c r="AB59" s="98">
        <v>-3668</v>
      </c>
      <c r="AC59" s="98">
        <v>-80</v>
      </c>
      <c r="AD59" s="98">
        <v>2987</v>
      </c>
      <c r="AE59" s="98">
        <v>-1380</v>
      </c>
      <c r="AF59" s="98">
        <v>1607</v>
      </c>
      <c r="AG59" s="98">
        <v>0</v>
      </c>
      <c r="AH59" s="98">
        <v>0</v>
      </c>
      <c r="AI59" s="98">
        <v>0</v>
      </c>
      <c r="AJ59" s="98">
        <v>50987</v>
      </c>
      <c r="AK59" s="98">
        <v>-12747</v>
      </c>
      <c r="AL59" s="98">
        <v>38240</v>
      </c>
      <c r="AM59" s="98">
        <v>0</v>
      </c>
      <c r="AN59" s="98">
        <v>881</v>
      </c>
      <c r="AO59" s="98">
        <v>0</v>
      </c>
      <c r="AP59" s="98">
        <v>881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6440</v>
      </c>
      <c r="AX59" s="98">
        <v>0</v>
      </c>
      <c r="AY59" s="98">
        <v>172453</v>
      </c>
      <c r="AZ59" s="98">
        <v>0</v>
      </c>
      <c r="BA59" s="98">
        <v>0</v>
      </c>
      <c r="BB59" s="98">
        <v>0</v>
      </c>
      <c r="BC59" s="98">
        <v>23277</v>
      </c>
      <c r="BD59" s="98">
        <v>0</v>
      </c>
      <c r="BE59" s="98">
        <v>202170</v>
      </c>
      <c r="BF59" s="98">
        <v>0</v>
      </c>
      <c r="BG59" s="98">
        <v>202170</v>
      </c>
      <c r="BH59" s="98">
        <v>0</v>
      </c>
      <c r="BI59" s="98">
        <v>0</v>
      </c>
      <c r="BJ59" s="98">
        <v>0</v>
      </c>
      <c r="BK59" s="98">
        <v>0</v>
      </c>
      <c r="BL59" s="98">
        <v>29142</v>
      </c>
      <c r="BM59" s="98">
        <v>0</v>
      </c>
      <c r="BN59" s="98">
        <v>29142</v>
      </c>
      <c r="BO59" s="98">
        <v>0</v>
      </c>
      <c r="BP59" s="98">
        <v>433</v>
      </c>
      <c r="BQ59" s="98">
        <v>0</v>
      </c>
      <c r="BR59" s="98">
        <v>1247</v>
      </c>
      <c r="BS59" s="98">
        <v>30822</v>
      </c>
      <c r="BT59" s="98">
        <v>0</v>
      </c>
      <c r="BU59" s="98">
        <v>0</v>
      </c>
      <c r="BV59" s="98">
        <v>275</v>
      </c>
      <c r="BW59" s="98">
        <v>0</v>
      </c>
      <c r="BX59" s="98">
        <v>0</v>
      </c>
      <c r="BY59" s="98">
        <v>275</v>
      </c>
      <c r="BZ59" s="98">
        <v>927</v>
      </c>
      <c r="CA59" s="98">
        <v>118</v>
      </c>
      <c r="CB59" s="98">
        <v>1045</v>
      </c>
      <c r="CC59" s="98">
        <v>235193</v>
      </c>
      <c r="CD59" s="98">
        <v>10000</v>
      </c>
      <c r="CE59" s="98">
        <v>0</v>
      </c>
      <c r="CF59" s="98">
        <v>0</v>
      </c>
      <c r="CG59" s="98">
        <v>0</v>
      </c>
      <c r="CH59" s="98">
        <v>0</v>
      </c>
      <c r="CI59" s="98">
        <v>0</v>
      </c>
      <c r="CJ59" s="98">
        <v>0</v>
      </c>
      <c r="CK59" s="98">
        <v>0</v>
      </c>
      <c r="CL59" s="98">
        <v>0</v>
      </c>
      <c r="CM59" s="98">
        <v>0</v>
      </c>
      <c r="CN59" s="98">
        <v>0</v>
      </c>
      <c r="CO59" s="98">
        <v>0</v>
      </c>
      <c r="CP59" s="98">
        <v>87082</v>
      </c>
      <c r="CQ59" s="98">
        <v>97082</v>
      </c>
      <c r="CR59" s="98">
        <v>10200</v>
      </c>
      <c r="CS59" s="98">
        <v>0</v>
      </c>
      <c r="CT59" s="98">
        <v>87566</v>
      </c>
      <c r="CU59" s="98">
        <v>29470</v>
      </c>
      <c r="CV59" s="98">
        <v>0</v>
      </c>
      <c r="CW59" s="98">
        <v>0</v>
      </c>
      <c r="CX59" s="98">
        <v>117036</v>
      </c>
      <c r="CY59" s="98">
        <v>0</v>
      </c>
      <c r="CZ59" s="98">
        <v>0</v>
      </c>
      <c r="DA59" s="98">
        <v>0</v>
      </c>
      <c r="DB59" s="98">
        <v>0</v>
      </c>
      <c r="DC59" s="98">
        <v>0</v>
      </c>
      <c r="DD59" s="98">
        <v>15639</v>
      </c>
      <c r="DE59" s="98">
        <v>0</v>
      </c>
      <c r="DF59" s="98">
        <v>0</v>
      </c>
      <c r="DG59" s="98">
        <v>0</v>
      </c>
      <c r="DH59" s="98">
        <v>0</v>
      </c>
      <c r="DI59" s="98">
        <v>0</v>
      </c>
      <c r="DJ59" s="98">
        <v>0</v>
      </c>
      <c r="DK59" s="98">
        <v>0</v>
      </c>
      <c r="DL59" s="98">
        <v>2699</v>
      </c>
      <c r="DM59" s="98">
        <v>0</v>
      </c>
      <c r="DN59" s="98">
        <v>2737</v>
      </c>
      <c r="DO59" s="98">
        <v>21075</v>
      </c>
      <c r="DP59" s="98">
        <v>0</v>
      </c>
      <c r="DQ59" s="98">
        <v>235193</v>
      </c>
      <c r="DR59" s="98">
        <v>0</v>
      </c>
      <c r="DS59" s="98">
        <v>0</v>
      </c>
      <c r="DT59" s="98">
        <v>0</v>
      </c>
      <c r="DU59" s="98">
        <v>0</v>
      </c>
      <c r="DV59" s="98">
        <v>0</v>
      </c>
      <c r="DW59" s="98">
        <v>0</v>
      </c>
      <c r="DX59" s="98">
        <v>0</v>
      </c>
      <c r="DY59" s="98">
        <v>0</v>
      </c>
      <c r="DZ59" s="98">
        <v>0</v>
      </c>
      <c r="EA59" s="98">
        <v>0</v>
      </c>
      <c r="EB59" s="98">
        <v>0</v>
      </c>
      <c r="EC59" s="98">
        <v>0</v>
      </c>
      <c r="ED59" s="98">
        <v>0</v>
      </c>
      <c r="EE59" s="98">
        <v>0</v>
      </c>
      <c r="EF59" s="98">
        <v>0</v>
      </c>
      <c r="EG59" s="98">
        <v>297350</v>
      </c>
      <c r="EH59" s="98">
        <v>0</v>
      </c>
      <c r="EI59" s="98">
        <v>0</v>
      </c>
      <c r="EJ59" s="98">
        <v>297350</v>
      </c>
      <c r="EK59" s="98">
        <v>0</v>
      </c>
      <c r="EL59" s="98">
        <v>0</v>
      </c>
      <c r="EM59" s="98">
        <v>0</v>
      </c>
      <c r="EN59" s="98">
        <v>0</v>
      </c>
      <c r="EO59" s="98">
        <v>0</v>
      </c>
      <c r="EP59" s="98">
        <v>0</v>
      </c>
      <c r="EQ59" s="98">
        <v>297350</v>
      </c>
      <c r="ER59" s="98">
        <v>0</v>
      </c>
      <c r="ES59" s="98">
        <v>0</v>
      </c>
      <c r="ET59" s="98">
        <v>0</v>
      </c>
      <c r="EU59" s="98">
        <v>0</v>
      </c>
      <c r="EV59" s="98">
        <v>297350</v>
      </c>
      <c r="EW59" s="98">
        <v>0</v>
      </c>
      <c r="EX59" s="98">
        <v>0</v>
      </c>
      <c r="EY59" s="98">
        <v>0</v>
      </c>
      <c r="EZ59" s="98">
        <v>0</v>
      </c>
      <c r="FA59" s="98">
        <v>0</v>
      </c>
      <c r="FB59" s="98">
        <v>0</v>
      </c>
      <c r="FC59" s="98">
        <v>0</v>
      </c>
      <c r="FD59" s="98">
        <v>0</v>
      </c>
      <c r="FE59" s="98">
        <v>0</v>
      </c>
      <c r="FF59" s="98">
        <v>0</v>
      </c>
      <c r="FG59" s="98">
        <v>0</v>
      </c>
      <c r="FH59" s="98">
        <v>0</v>
      </c>
      <c r="FI59" s="98">
        <v>0</v>
      </c>
      <c r="FJ59" s="98">
        <v>0</v>
      </c>
      <c r="FK59" s="98">
        <v>0</v>
      </c>
      <c r="FL59" s="98">
        <v>-211718</v>
      </c>
      <c r="FM59" s="98">
        <v>0</v>
      </c>
      <c r="FN59" s="98">
        <v>0</v>
      </c>
      <c r="FO59" s="98">
        <v>-211718</v>
      </c>
      <c r="FP59" s="98">
        <v>0</v>
      </c>
      <c r="FQ59" s="98">
        <v>0</v>
      </c>
      <c r="FR59" s="98">
        <v>0</v>
      </c>
      <c r="FS59" s="98">
        <v>0</v>
      </c>
      <c r="FT59" s="98">
        <v>0</v>
      </c>
      <c r="FU59" s="98">
        <v>0</v>
      </c>
      <c r="FV59" s="98">
        <v>-211718</v>
      </c>
      <c r="FW59" s="98">
        <v>0</v>
      </c>
      <c r="FX59" s="98">
        <v>0</v>
      </c>
      <c r="FY59" s="98">
        <v>0</v>
      </c>
      <c r="FZ59" s="98">
        <v>0</v>
      </c>
      <c r="GA59" s="98">
        <v>-211718</v>
      </c>
    </row>
    <row r="60" spans="1:183" ht="15">
      <c r="A60" s="126" t="s">
        <v>1287</v>
      </c>
      <c r="B60" s="98">
        <v>50052</v>
      </c>
      <c r="C60" s="98">
        <v>201112</v>
      </c>
      <c r="D60" s="98">
        <v>140524</v>
      </c>
      <c r="E60" s="98">
        <v>-46862</v>
      </c>
      <c r="F60" s="98">
        <v>-4451</v>
      </c>
      <c r="G60" s="98">
        <v>-3</v>
      </c>
      <c r="H60" s="98">
        <v>89208</v>
      </c>
      <c r="I60" s="98">
        <v>1362</v>
      </c>
      <c r="J60" s="98">
        <v>-92172</v>
      </c>
      <c r="K60" s="98">
        <v>25672</v>
      </c>
      <c r="L60" s="98">
        <v>-24297</v>
      </c>
      <c r="M60" s="98">
        <v>13205</v>
      </c>
      <c r="N60" s="98">
        <v>-77592</v>
      </c>
      <c r="O60" s="98">
        <v>0</v>
      </c>
      <c r="P60" s="98">
        <v>-1211</v>
      </c>
      <c r="Q60" s="98">
        <v>-12252</v>
      </c>
      <c r="R60" s="98">
        <v>-24072</v>
      </c>
      <c r="S60" s="98">
        <v>0</v>
      </c>
      <c r="T60" s="98">
        <v>11544</v>
      </c>
      <c r="U60" s="98">
        <v>-24780</v>
      </c>
      <c r="V60" s="98">
        <v>-13013</v>
      </c>
      <c r="W60" s="98">
        <v>0</v>
      </c>
      <c r="X60" s="98">
        <v>-23</v>
      </c>
      <c r="Y60" s="98">
        <v>0</v>
      </c>
      <c r="Z60" s="98">
        <v>3613</v>
      </c>
      <c r="AA60" s="98">
        <v>3100</v>
      </c>
      <c r="AB60" s="98">
        <v>-32</v>
      </c>
      <c r="AC60" s="98">
        <v>-492</v>
      </c>
      <c r="AD60" s="98">
        <v>6166</v>
      </c>
      <c r="AE60" s="98">
        <v>-1440</v>
      </c>
      <c r="AF60" s="98">
        <v>4726</v>
      </c>
      <c r="AG60" s="98">
        <v>7161</v>
      </c>
      <c r="AH60" s="98">
        <v>-6356</v>
      </c>
      <c r="AI60" s="98">
        <v>0</v>
      </c>
      <c r="AJ60" s="98">
        <v>-7482</v>
      </c>
      <c r="AK60" s="98">
        <v>1830</v>
      </c>
      <c r="AL60" s="98">
        <v>-5652</v>
      </c>
      <c r="AM60" s="98">
        <v>1856</v>
      </c>
      <c r="AN60" s="98">
        <v>1840</v>
      </c>
      <c r="AO60" s="98">
        <v>0</v>
      </c>
      <c r="AP60" s="98">
        <v>1840</v>
      </c>
      <c r="AQ60" s="98">
        <v>0</v>
      </c>
      <c r="AR60" s="98">
        <v>0</v>
      </c>
      <c r="AS60" s="98">
        <v>0</v>
      </c>
      <c r="AT60" s="98">
        <v>2013</v>
      </c>
      <c r="AU60" s="98">
        <v>0</v>
      </c>
      <c r="AV60" s="98">
        <v>2013</v>
      </c>
      <c r="AW60" s="98">
        <v>28942</v>
      </c>
      <c r="AX60" s="98">
        <v>12224</v>
      </c>
      <c r="AY60" s="98">
        <v>97377</v>
      </c>
      <c r="AZ60" s="98">
        <v>0</v>
      </c>
      <c r="BA60" s="98">
        <v>0</v>
      </c>
      <c r="BB60" s="98">
        <v>250</v>
      </c>
      <c r="BC60" s="98">
        <v>7885</v>
      </c>
      <c r="BD60" s="98">
        <v>0</v>
      </c>
      <c r="BE60" s="98">
        <v>146678</v>
      </c>
      <c r="BF60" s="98">
        <v>0</v>
      </c>
      <c r="BG60" s="98">
        <v>148691</v>
      </c>
      <c r="BH60" s="98">
        <v>61</v>
      </c>
      <c r="BI60" s="98">
        <v>42803</v>
      </c>
      <c r="BJ60" s="98">
        <v>0</v>
      </c>
      <c r="BK60" s="98">
        <v>42864</v>
      </c>
      <c r="BL60" s="98">
        <v>2780</v>
      </c>
      <c r="BM60" s="98">
        <v>0</v>
      </c>
      <c r="BN60" s="98">
        <v>2780</v>
      </c>
      <c r="BO60" s="98">
        <v>9682</v>
      </c>
      <c r="BP60" s="98">
        <v>0</v>
      </c>
      <c r="BQ60" s="98">
        <v>0</v>
      </c>
      <c r="BR60" s="98">
        <v>1260</v>
      </c>
      <c r="BS60" s="98">
        <v>56586</v>
      </c>
      <c r="BT60" s="98">
        <v>0</v>
      </c>
      <c r="BU60" s="98">
        <v>79</v>
      </c>
      <c r="BV60" s="98">
        <v>2380</v>
      </c>
      <c r="BW60" s="98">
        <v>40209</v>
      </c>
      <c r="BX60" s="98">
        <v>0</v>
      </c>
      <c r="BY60" s="98">
        <v>42668</v>
      </c>
      <c r="BZ60" s="98">
        <v>694</v>
      </c>
      <c r="CA60" s="98">
        <v>3314</v>
      </c>
      <c r="CB60" s="98">
        <v>4008</v>
      </c>
      <c r="CC60" s="98">
        <v>255649</v>
      </c>
      <c r="CD60" s="98">
        <v>100000</v>
      </c>
      <c r="CE60" s="98">
        <v>0</v>
      </c>
      <c r="CF60" s="98">
        <v>0</v>
      </c>
      <c r="CG60" s="98">
        <v>0</v>
      </c>
      <c r="CH60" s="98">
        <v>0</v>
      </c>
      <c r="CI60" s="98">
        <v>0</v>
      </c>
      <c r="CJ60" s="98">
        <v>0</v>
      </c>
      <c r="CK60" s="98">
        <v>0</v>
      </c>
      <c r="CL60" s="98">
        <v>0</v>
      </c>
      <c r="CM60" s="98">
        <v>0</v>
      </c>
      <c r="CN60" s="98">
        <v>0</v>
      </c>
      <c r="CO60" s="98">
        <v>0</v>
      </c>
      <c r="CP60" s="98">
        <v>-5652</v>
      </c>
      <c r="CQ60" s="98">
        <v>94348</v>
      </c>
      <c r="CR60" s="98">
        <v>0</v>
      </c>
      <c r="CS60" s="98">
        <v>0</v>
      </c>
      <c r="CT60" s="98">
        <v>59175</v>
      </c>
      <c r="CU60" s="98">
        <v>90146</v>
      </c>
      <c r="CV60" s="98">
        <v>400</v>
      </c>
      <c r="CW60" s="98">
        <v>0</v>
      </c>
      <c r="CX60" s="98">
        <v>149721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98">
        <v>29</v>
      </c>
      <c r="DJ60" s="98">
        <v>0</v>
      </c>
      <c r="DK60" s="98">
        <v>0</v>
      </c>
      <c r="DL60" s="98">
        <v>0</v>
      </c>
      <c r="DM60" s="98">
        <v>0</v>
      </c>
      <c r="DN60" s="98">
        <v>11551</v>
      </c>
      <c r="DO60" s="98">
        <v>11580</v>
      </c>
      <c r="DP60" s="98">
        <v>0</v>
      </c>
      <c r="DQ60" s="98">
        <v>255649</v>
      </c>
      <c r="DR60" s="98">
        <v>0</v>
      </c>
      <c r="DS60" s="98">
        <v>8364</v>
      </c>
      <c r="DT60" s="98">
        <v>29</v>
      </c>
      <c r="DU60" s="98">
        <v>7035</v>
      </c>
      <c r="DV60" s="98">
        <v>5063</v>
      </c>
      <c r="DW60" s="98">
        <v>0</v>
      </c>
      <c r="DX60" s="98">
        <v>0</v>
      </c>
      <c r="DY60" s="98">
        <v>0</v>
      </c>
      <c r="DZ60" s="98">
        <v>20491</v>
      </c>
      <c r="EA60" s="98">
        <v>17641</v>
      </c>
      <c r="EB60" s="98">
        <v>26649</v>
      </c>
      <c r="EC60" s="98">
        <v>2405</v>
      </c>
      <c r="ED60" s="98">
        <v>81</v>
      </c>
      <c r="EE60" s="98">
        <v>722</v>
      </c>
      <c r="EF60" s="98">
        <v>47498</v>
      </c>
      <c r="EG60" s="98">
        <v>0</v>
      </c>
      <c r="EH60" s="98">
        <v>16930</v>
      </c>
      <c r="EI60" s="98">
        <v>0</v>
      </c>
      <c r="EJ60" s="98">
        <v>16930</v>
      </c>
      <c r="EK60" s="98">
        <v>19758</v>
      </c>
      <c r="EL60" s="98">
        <v>31396</v>
      </c>
      <c r="EM60" s="98">
        <v>51154</v>
      </c>
      <c r="EN60" s="98">
        <v>0</v>
      </c>
      <c r="EO60" s="98">
        <v>0</v>
      </c>
      <c r="EP60" s="98">
        <v>0</v>
      </c>
      <c r="EQ60" s="98">
        <v>136073</v>
      </c>
      <c r="ER60" s="98">
        <v>0</v>
      </c>
      <c r="ES60" s="98">
        <v>0</v>
      </c>
      <c r="ET60" s="98">
        <v>0</v>
      </c>
      <c r="EU60" s="98">
        <v>0</v>
      </c>
      <c r="EV60" s="98">
        <v>136073</v>
      </c>
      <c r="EW60" s="98">
        <v>0</v>
      </c>
      <c r="EX60" s="98">
        <v>-3003</v>
      </c>
      <c r="EY60" s="98">
        <v>0</v>
      </c>
      <c r="EZ60" s="98">
        <v>-5005</v>
      </c>
      <c r="FA60" s="98">
        <v>-648</v>
      </c>
      <c r="FB60" s="98">
        <v>0</v>
      </c>
      <c r="FC60" s="98">
        <v>0</v>
      </c>
      <c r="FD60" s="98">
        <v>0</v>
      </c>
      <c r="FE60" s="98">
        <v>-8656</v>
      </c>
      <c r="FF60" s="98">
        <v>-20311</v>
      </c>
      <c r="FG60" s="98">
        <v>-25558</v>
      </c>
      <c r="FH60" s="98">
        <v>-1250</v>
      </c>
      <c r="FI60" s="98">
        <v>-561</v>
      </c>
      <c r="FJ60" s="98">
        <v>-523</v>
      </c>
      <c r="FK60" s="98">
        <v>-48203</v>
      </c>
      <c r="FL60" s="98">
        <v>0</v>
      </c>
      <c r="FM60" s="98">
        <v>-20482</v>
      </c>
      <c r="FN60" s="98">
        <v>0</v>
      </c>
      <c r="FO60" s="98">
        <v>-20482</v>
      </c>
      <c r="FP60" s="98">
        <v>-23596</v>
      </c>
      <c r="FQ60" s="98">
        <v>-15532</v>
      </c>
      <c r="FR60" s="98">
        <v>-39128</v>
      </c>
      <c r="FS60" s="98">
        <v>0</v>
      </c>
      <c r="FT60" s="98">
        <v>0</v>
      </c>
      <c r="FU60" s="98">
        <v>0</v>
      </c>
      <c r="FV60" s="98">
        <v>-116469</v>
      </c>
      <c r="FW60" s="98">
        <v>0</v>
      </c>
      <c r="FX60" s="98">
        <v>0</v>
      </c>
      <c r="FY60" s="98">
        <v>0</v>
      </c>
      <c r="FZ60" s="98">
        <v>0</v>
      </c>
      <c r="GA60" s="98">
        <v>-116469</v>
      </c>
    </row>
    <row r="61" spans="1:183" ht="15">
      <c r="A61" s="126" t="s">
        <v>500</v>
      </c>
      <c r="B61" s="98">
        <v>53080</v>
      </c>
      <c r="C61" s="98">
        <v>201112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-496</v>
      </c>
      <c r="S61" s="98">
        <v>0</v>
      </c>
      <c r="T61" s="98">
        <v>0</v>
      </c>
      <c r="U61" s="98">
        <v>-496</v>
      </c>
      <c r="V61" s="98">
        <v>-496</v>
      </c>
      <c r="W61" s="98">
        <v>0</v>
      </c>
      <c r="X61" s="98">
        <v>0</v>
      </c>
      <c r="Y61" s="98">
        <v>0</v>
      </c>
      <c r="Z61" s="98">
        <v>230</v>
      </c>
      <c r="AA61" s="98">
        <v>1810</v>
      </c>
      <c r="AB61" s="98">
        <v>0</v>
      </c>
      <c r="AC61" s="98">
        <v>-128</v>
      </c>
      <c r="AD61" s="98">
        <v>1912</v>
      </c>
      <c r="AE61" s="98">
        <v>0</v>
      </c>
      <c r="AF61" s="98">
        <v>1912</v>
      </c>
      <c r="AG61" s="98">
        <v>728</v>
      </c>
      <c r="AH61" s="98">
        <v>0</v>
      </c>
      <c r="AI61" s="98">
        <v>0</v>
      </c>
      <c r="AJ61" s="98">
        <v>2144</v>
      </c>
      <c r="AK61" s="98">
        <v>-536</v>
      </c>
      <c r="AL61" s="98">
        <v>1608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21892</v>
      </c>
      <c r="AT61" s="98">
        <v>0</v>
      </c>
      <c r="AU61" s="98">
        <v>0</v>
      </c>
      <c r="AV61" s="98">
        <v>21892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21892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98">
        <v>0</v>
      </c>
      <c r="BS61" s="98">
        <v>0</v>
      </c>
      <c r="BT61" s="98">
        <v>0</v>
      </c>
      <c r="BU61" s="98">
        <v>0</v>
      </c>
      <c r="BV61" s="98">
        <v>0</v>
      </c>
      <c r="BW61" s="98">
        <v>8815</v>
      </c>
      <c r="BX61" s="98">
        <v>0</v>
      </c>
      <c r="BY61" s="98">
        <v>8815</v>
      </c>
      <c r="BZ61" s="98">
        <v>160</v>
      </c>
      <c r="CA61" s="98">
        <v>0</v>
      </c>
      <c r="CB61" s="98">
        <v>160</v>
      </c>
      <c r="CC61" s="98">
        <v>30867</v>
      </c>
      <c r="CD61" s="98">
        <v>500</v>
      </c>
      <c r="CE61" s="98">
        <v>0</v>
      </c>
      <c r="CF61" s="98">
        <v>0</v>
      </c>
      <c r="CG61" s="98">
        <v>0</v>
      </c>
      <c r="CH61" s="98">
        <v>0</v>
      </c>
      <c r="CI61" s="98">
        <v>0</v>
      </c>
      <c r="CJ61" s="98">
        <v>0</v>
      </c>
      <c r="CK61" s="98">
        <v>0</v>
      </c>
      <c r="CL61" s="98">
        <v>0</v>
      </c>
      <c r="CM61" s="98">
        <v>0</v>
      </c>
      <c r="CN61" s="98">
        <v>12500</v>
      </c>
      <c r="CO61" s="98">
        <v>12500</v>
      </c>
      <c r="CP61" s="98">
        <v>10756</v>
      </c>
      <c r="CQ61" s="98">
        <v>23756</v>
      </c>
      <c r="CR61" s="98">
        <v>0</v>
      </c>
      <c r="CS61" s="98">
        <v>0</v>
      </c>
      <c r="CT61" s="98">
        <v>0</v>
      </c>
      <c r="CU61" s="98">
        <v>0</v>
      </c>
      <c r="CV61" s="98">
        <v>0</v>
      </c>
      <c r="CW61" s="98">
        <v>0</v>
      </c>
      <c r="CX61" s="98">
        <v>0</v>
      </c>
      <c r="CY61" s="98">
        <v>0</v>
      </c>
      <c r="CZ61" s="98">
        <v>0</v>
      </c>
      <c r="DA61" s="98">
        <v>0</v>
      </c>
      <c r="DB61" s="98">
        <v>0</v>
      </c>
      <c r="DC61" s="98">
        <v>0</v>
      </c>
      <c r="DD61" s="98">
        <v>0</v>
      </c>
      <c r="DE61" s="98">
        <v>0</v>
      </c>
      <c r="DF61" s="98">
        <v>0</v>
      </c>
      <c r="DG61" s="98">
        <v>0</v>
      </c>
      <c r="DH61" s="98">
        <v>0</v>
      </c>
      <c r="DI61" s="98">
        <v>0</v>
      </c>
      <c r="DJ61" s="98">
        <v>0</v>
      </c>
      <c r="DK61" s="98">
        <v>0</v>
      </c>
      <c r="DL61" s="98">
        <v>6986</v>
      </c>
      <c r="DM61" s="98">
        <v>0</v>
      </c>
      <c r="DN61" s="98">
        <v>125</v>
      </c>
      <c r="DO61" s="98">
        <v>7111</v>
      </c>
      <c r="DP61" s="98">
        <v>0</v>
      </c>
      <c r="DQ61" s="98">
        <v>30867</v>
      </c>
      <c r="DR61" s="98">
        <v>0</v>
      </c>
      <c r="DS61" s="98">
        <v>0</v>
      </c>
      <c r="DT61" s="98">
        <v>0</v>
      </c>
      <c r="DU61" s="98">
        <v>0</v>
      </c>
      <c r="DV61" s="98">
        <v>0</v>
      </c>
      <c r="DW61" s="98">
        <v>0</v>
      </c>
      <c r="DX61" s="98">
        <v>0</v>
      </c>
      <c r="DY61" s="98">
        <v>0</v>
      </c>
      <c r="DZ61" s="98">
        <v>0</v>
      </c>
      <c r="EA61" s="98">
        <v>0</v>
      </c>
      <c r="EB61" s="98">
        <v>0</v>
      </c>
      <c r="EC61" s="98">
        <v>0</v>
      </c>
      <c r="ED61" s="98">
        <v>0</v>
      </c>
      <c r="EE61" s="98">
        <v>0</v>
      </c>
      <c r="EF61" s="98">
        <v>0</v>
      </c>
      <c r="EG61" s="98">
        <v>0</v>
      </c>
      <c r="EH61" s="98">
        <v>0</v>
      </c>
      <c r="EI61" s="98">
        <v>0</v>
      </c>
      <c r="EJ61" s="98">
        <v>0</v>
      </c>
      <c r="EK61" s="98">
        <v>0</v>
      </c>
      <c r="EL61" s="98">
        <v>0</v>
      </c>
      <c r="EM61" s="98">
        <v>0</v>
      </c>
      <c r="EN61" s="98">
        <v>0</v>
      </c>
      <c r="EO61" s="98">
        <v>0</v>
      </c>
      <c r="EP61" s="98">
        <v>0</v>
      </c>
      <c r="EQ61" s="98">
        <v>0</v>
      </c>
      <c r="ER61" s="98">
        <v>0</v>
      </c>
      <c r="ES61" s="98">
        <v>0</v>
      </c>
      <c r="ET61" s="98">
        <v>0</v>
      </c>
      <c r="EU61" s="98">
        <v>0</v>
      </c>
      <c r="EV61" s="98">
        <v>0</v>
      </c>
      <c r="EW61" s="98">
        <v>0</v>
      </c>
      <c r="EX61" s="98">
        <v>0</v>
      </c>
      <c r="EY61" s="98">
        <v>0</v>
      </c>
      <c r="EZ61" s="98">
        <v>0</v>
      </c>
      <c r="FA61" s="98">
        <v>0</v>
      </c>
      <c r="FB61" s="98">
        <v>0</v>
      </c>
      <c r="FC61" s="98">
        <v>0</v>
      </c>
      <c r="FD61" s="98">
        <v>0</v>
      </c>
      <c r="FE61" s="98">
        <v>0</v>
      </c>
      <c r="FF61" s="98">
        <v>0</v>
      </c>
      <c r="FG61" s="98">
        <v>0</v>
      </c>
      <c r="FH61" s="98">
        <v>0</v>
      </c>
      <c r="FI61" s="98">
        <v>0</v>
      </c>
      <c r="FJ61" s="98">
        <v>0</v>
      </c>
      <c r="FK61" s="98">
        <v>0</v>
      </c>
      <c r="FL61" s="98">
        <v>0</v>
      </c>
      <c r="FM61" s="98">
        <v>0</v>
      </c>
      <c r="FN61" s="98">
        <v>0</v>
      </c>
      <c r="FO61" s="98">
        <v>0</v>
      </c>
      <c r="FP61" s="98">
        <v>0</v>
      </c>
      <c r="FQ61" s="98">
        <v>0</v>
      </c>
      <c r="FR61" s="98">
        <v>0</v>
      </c>
      <c r="FS61" s="98">
        <v>0</v>
      </c>
      <c r="FT61" s="98">
        <v>0</v>
      </c>
      <c r="FU61" s="98">
        <v>0</v>
      </c>
      <c r="FV61" s="98">
        <v>0</v>
      </c>
      <c r="FW61" s="98">
        <v>0</v>
      </c>
      <c r="FX61" s="98">
        <v>0</v>
      </c>
      <c r="FY61" s="98">
        <v>0</v>
      </c>
      <c r="FZ61" s="98">
        <v>0</v>
      </c>
      <c r="GA61" s="98">
        <v>0</v>
      </c>
    </row>
    <row r="62" spans="1:183" ht="15">
      <c r="A62" s="126" t="s">
        <v>501</v>
      </c>
      <c r="B62" s="98">
        <v>53006</v>
      </c>
      <c r="C62" s="98">
        <v>201112</v>
      </c>
      <c r="D62" s="98">
        <v>933396</v>
      </c>
      <c r="E62" s="98">
        <v>-783769</v>
      </c>
      <c r="F62" s="98">
        <v>-6713</v>
      </c>
      <c r="G62" s="98">
        <v>0</v>
      </c>
      <c r="H62" s="98">
        <v>142914</v>
      </c>
      <c r="I62" s="98">
        <v>6427</v>
      </c>
      <c r="J62" s="98">
        <v>-694750</v>
      </c>
      <c r="K62" s="98">
        <v>604224</v>
      </c>
      <c r="L62" s="98">
        <v>13547</v>
      </c>
      <c r="M62" s="98">
        <v>59858</v>
      </c>
      <c r="N62" s="98">
        <v>-17121</v>
      </c>
      <c r="O62" s="98">
        <v>0</v>
      </c>
      <c r="P62" s="98">
        <v>0</v>
      </c>
      <c r="Q62" s="98">
        <v>-104508</v>
      </c>
      <c r="R62" s="98">
        <v>-51200</v>
      </c>
      <c r="S62" s="98">
        <v>0</v>
      </c>
      <c r="T62" s="98">
        <v>88032</v>
      </c>
      <c r="U62" s="98">
        <v>-67676</v>
      </c>
      <c r="V62" s="98">
        <v>64544</v>
      </c>
      <c r="W62" s="98">
        <v>0</v>
      </c>
      <c r="X62" s="98">
        <v>5688</v>
      </c>
      <c r="Y62" s="98">
        <v>0</v>
      </c>
      <c r="Z62" s="98">
        <v>57102</v>
      </c>
      <c r="AA62" s="98">
        <v>659</v>
      </c>
      <c r="AB62" s="98">
        <v>0</v>
      </c>
      <c r="AC62" s="98">
        <v>-1108</v>
      </c>
      <c r="AD62" s="98">
        <v>62341</v>
      </c>
      <c r="AE62" s="98">
        <v>-17566</v>
      </c>
      <c r="AF62" s="98">
        <v>44775</v>
      </c>
      <c r="AG62" s="98">
        <v>7</v>
      </c>
      <c r="AH62" s="98">
        <v>0</v>
      </c>
      <c r="AI62" s="98">
        <v>0</v>
      </c>
      <c r="AJ62" s="98">
        <v>109326</v>
      </c>
      <c r="AK62" s="98">
        <v>-25296</v>
      </c>
      <c r="AL62" s="98">
        <v>84030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18870</v>
      </c>
      <c r="AU62" s="98">
        <v>0</v>
      </c>
      <c r="AV62" s="98">
        <v>18870</v>
      </c>
      <c r="AW62" s="98">
        <v>5374</v>
      </c>
      <c r="AX62" s="98">
        <v>0</v>
      </c>
      <c r="AY62" s="98">
        <v>1336441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1341815</v>
      </c>
      <c r="BF62" s="98">
        <v>0</v>
      </c>
      <c r="BG62" s="98">
        <v>1360685</v>
      </c>
      <c r="BH62" s="98">
        <v>1086</v>
      </c>
      <c r="BI62" s="98">
        <v>390243</v>
      </c>
      <c r="BJ62" s="98">
        <v>0</v>
      </c>
      <c r="BK62" s="98">
        <v>391329</v>
      </c>
      <c r="BL62" s="98">
        <v>25161</v>
      </c>
      <c r="BM62" s="98">
        <v>0</v>
      </c>
      <c r="BN62" s="98">
        <v>25161</v>
      </c>
      <c r="BO62" s="98">
        <v>0</v>
      </c>
      <c r="BP62" s="98">
        <v>0</v>
      </c>
      <c r="BQ62" s="98">
        <v>0</v>
      </c>
      <c r="BR62" s="98">
        <v>6597</v>
      </c>
      <c r="BS62" s="98">
        <v>423087</v>
      </c>
      <c r="BT62" s="98">
        <v>0</v>
      </c>
      <c r="BU62" s="98">
        <v>1617</v>
      </c>
      <c r="BV62" s="98">
        <v>0</v>
      </c>
      <c r="BW62" s="98">
        <v>11466</v>
      </c>
      <c r="BX62" s="98">
        <v>0</v>
      </c>
      <c r="BY62" s="98">
        <v>13083</v>
      </c>
      <c r="BZ62" s="98">
        <v>12745</v>
      </c>
      <c r="CA62" s="98">
        <v>0</v>
      </c>
      <c r="CB62" s="98">
        <v>12745</v>
      </c>
      <c r="CC62" s="98">
        <v>1809600</v>
      </c>
      <c r="CD62" s="98">
        <v>200000</v>
      </c>
      <c r="CE62" s="98">
        <v>0</v>
      </c>
      <c r="CF62" s="98">
        <v>0</v>
      </c>
      <c r="CG62" s="98">
        <v>0</v>
      </c>
      <c r="CH62" s="98">
        <v>0</v>
      </c>
      <c r="CI62" s="98">
        <v>0</v>
      </c>
      <c r="CJ62" s="98">
        <v>0</v>
      </c>
      <c r="CK62" s="98">
        <v>0</v>
      </c>
      <c r="CL62" s="98">
        <v>0</v>
      </c>
      <c r="CM62" s="98">
        <v>0</v>
      </c>
      <c r="CN62" s="98">
        <v>13838</v>
      </c>
      <c r="CO62" s="98">
        <v>13838</v>
      </c>
      <c r="CP62" s="98">
        <v>211031</v>
      </c>
      <c r="CQ62" s="98">
        <v>424869</v>
      </c>
      <c r="CR62" s="98">
        <v>125000</v>
      </c>
      <c r="CS62" s="98">
        <v>0</v>
      </c>
      <c r="CT62" s="98">
        <v>387146</v>
      </c>
      <c r="CU62" s="98">
        <v>533709</v>
      </c>
      <c r="CV62" s="98">
        <v>0</v>
      </c>
      <c r="CW62" s="98">
        <v>0</v>
      </c>
      <c r="CX62" s="98">
        <v>920855</v>
      </c>
      <c r="CY62" s="98">
        <v>0</v>
      </c>
      <c r="CZ62" s="98">
        <v>0</v>
      </c>
      <c r="DA62" s="98">
        <v>0</v>
      </c>
      <c r="DB62" s="98">
        <v>0</v>
      </c>
      <c r="DC62" s="98">
        <v>388784</v>
      </c>
      <c r="DD62" s="98">
        <v>10256</v>
      </c>
      <c r="DE62" s="98">
        <v>0</v>
      </c>
      <c r="DF62" s="98">
        <v>0</v>
      </c>
      <c r="DG62" s="98">
        <v>0</v>
      </c>
      <c r="DH62" s="98">
        <v>0</v>
      </c>
      <c r="DI62" s="98">
        <v>0</v>
      </c>
      <c r="DJ62" s="98">
        <v>42281</v>
      </c>
      <c r="DK62" s="98">
        <v>0</v>
      </c>
      <c r="DL62" s="98">
        <v>0</v>
      </c>
      <c r="DM62" s="98">
        <v>0</v>
      </c>
      <c r="DN62" s="98">
        <v>22555</v>
      </c>
      <c r="DO62" s="98">
        <v>75092</v>
      </c>
      <c r="DP62" s="98">
        <v>0</v>
      </c>
      <c r="DQ62" s="98">
        <v>1809600</v>
      </c>
      <c r="DR62" s="98">
        <v>0</v>
      </c>
      <c r="DS62" s="98">
        <v>70970</v>
      </c>
      <c r="DT62" s="98">
        <v>0</v>
      </c>
      <c r="DU62" s="98">
        <v>5986</v>
      </c>
      <c r="DV62" s="98">
        <v>11992</v>
      </c>
      <c r="DW62" s="98">
        <v>0</v>
      </c>
      <c r="DX62" s="98">
        <v>0</v>
      </c>
      <c r="DY62" s="98">
        <v>12587</v>
      </c>
      <c r="DZ62" s="98">
        <v>101535</v>
      </c>
      <c r="EA62" s="98">
        <v>136730</v>
      </c>
      <c r="EB62" s="98">
        <v>198131</v>
      </c>
      <c r="EC62" s="98">
        <v>25958</v>
      </c>
      <c r="ED62" s="98">
        <v>0</v>
      </c>
      <c r="EE62" s="98">
        <v>10243</v>
      </c>
      <c r="EF62" s="98">
        <v>371062</v>
      </c>
      <c r="EG62" s="98">
        <v>0</v>
      </c>
      <c r="EH62" s="98">
        <v>121718</v>
      </c>
      <c r="EI62" s="98">
        <v>0</v>
      </c>
      <c r="EJ62" s="98">
        <v>121718</v>
      </c>
      <c r="EK62" s="98">
        <v>94501</v>
      </c>
      <c r="EL62" s="98">
        <v>237867</v>
      </c>
      <c r="EM62" s="98">
        <v>332368</v>
      </c>
      <c r="EN62" s="98">
        <v>0</v>
      </c>
      <c r="EO62" s="98">
        <v>0</v>
      </c>
      <c r="EP62" s="98">
        <v>0</v>
      </c>
      <c r="EQ62" s="98">
        <v>926683</v>
      </c>
      <c r="ER62" s="98">
        <v>0</v>
      </c>
      <c r="ES62" s="98">
        <v>0</v>
      </c>
      <c r="ET62" s="98">
        <v>0</v>
      </c>
      <c r="EU62" s="98">
        <v>0</v>
      </c>
      <c r="EV62" s="98">
        <v>926683</v>
      </c>
      <c r="EW62" s="98">
        <v>9142</v>
      </c>
      <c r="EX62" s="98">
        <v>-65202</v>
      </c>
      <c r="EY62" s="98">
        <v>0</v>
      </c>
      <c r="EZ62" s="98">
        <v>-1038</v>
      </c>
      <c r="FA62" s="98">
        <v>-7042</v>
      </c>
      <c r="FB62" s="98">
        <v>126</v>
      </c>
      <c r="FC62" s="98">
        <v>0</v>
      </c>
      <c r="FD62" s="98">
        <v>2</v>
      </c>
      <c r="FE62" s="98">
        <v>-64012</v>
      </c>
      <c r="FF62" s="98">
        <v>-155776</v>
      </c>
      <c r="FG62" s="98">
        <v>-174523</v>
      </c>
      <c r="FH62" s="98">
        <v>-21252</v>
      </c>
      <c r="FI62" s="98">
        <v>0</v>
      </c>
      <c r="FJ62" s="98">
        <v>-11297</v>
      </c>
      <c r="FK62" s="98">
        <v>-362848</v>
      </c>
      <c r="FL62" s="98">
        <v>0</v>
      </c>
      <c r="FM62" s="98">
        <v>-59086</v>
      </c>
      <c r="FN62" s="98">
        <v>0</v>
      </c>
      <c r="FO62" s="98">
        <v>-59086</v>
      </c>
      <c r="FP62" s="98">
        <v>-77527</v>
      </c>
      <c r="FQ62" s="98">
        <v>-121609</v>
      </c>
      <c r="FR62" s="98">
        <v>-199136</v>
      </c>
      <c r="FS62" s="98">
        <v>0</v>
      </c>
      <c r="FT62" s="98">
        <v>0</v>
      </c>
      <c r="FU62" s="98">
        <v>0</v>
      </c>
      <c r="FV62" s="98">
        <v>-685082</v>
      </c>
      <c r="FW62" s="98">
        <v>0</v>
      </c>
      <c r="FX62" s="98">
        <v>3879</v>
      </c>
      <c r="FY62" s="98">
        <v>0</v>
      </c>
      <c r="FZ62" s="98">
        <v>3879</v>
      </c>
      <c r="GA62" s="98">
        <v>-681203</v>
      </c>
    </row>
    <row r="63" spans="1:183" ht="15">
      <c r="A63" s="126" t="s">
        <v>502</v>
      </c>
      <c r="B63" s="98">
        <v>50453</v>
      </c>
      <c r="C63" s="98">
        <v>201112</v>
      </c>
      <c r="D63" s="98">
        <v>9575</v>
      </c>
      <c r="E63" s="98">
        <v>-201</v>
      </c>
      <c r="F63" s="98">
        <v>-193</v>
      </c>
      <c r="G63" s="98">
        <v>0</v>
      </c>
      <c r="H63" s="98">
        <v>9181</v>
      </c>
      <c r="I63" s="98">
        <v>114</v>
      </c>
      <c r="J63" s="98">
        <v>-7174</v>
      </c>
      <c r="K63" s="98">
        <v>0</v>
      </c>
      <c r="L63" s="98">
        <v>-2975</v>
      </c>
      <c r="M63" s="98">
        <v>0</v>
      </c>
      <c r="N63" s="98">
        <v>-10149</v>
      </c>
      <c r="O63" s="98">
        <v>0</v>
      </c>
      <c r="P63" s="98">
        <v>0</v>
      </c>
      <c r="Q63" s="98">
        <v>0</v>
      </c>
      <c r="R63" s="98">
        <v>-8291</v>
      </c>
      <c r="S63" s="98">
        <v>0</v>
      </c>
      <c r="T63" s="98">
        <v>0</v>
      </c>
      <c r="U63" s="98">
        <v>-8291</v>
      </c>
      <c r="V63" s="98">
        <v>-9145</v>
      </c>
      <c r="W63" s="98">
        <v>0</v>
      </c>
      <c r="X63" s="98">
        <v>0</v>
      </c>
      <c r="Y63" s="98">
        <v>0</v>
      </c>
      <c r="Z63" s="98">
        <v>2848</v>
      </c>
      <c r="AA63" s="98">
        <v>-703</v>
      </c>
      <c r="AB63" s="98">
        <v>0</v>
      </c>
      <c r="AC63" s="98">
        <v>-14</v>
      </c>
      <c r="AD63" s="98">
        <v>2131</v>
      </c>
      <c r="AE63" s="98">
        <v>-114</v>
      </c>
      <c r="AF63" s="98">
        <v>2017</v>
      </c>
      <c r="AG63" s="98">
        <v>0</v>
      </c>
      <c r="AH63" s="98">
        <v>0</v>
      </c>
      <c r="AI63" s="98">
        <v>0</v>
      </c>
      <c r="AJ63" s="98">
        <v>-7128</v>
      </c>
      <c r="AK63" s="98">
        <v>0</v>
      </c>
      <c r="AL63" s="98">
        <v>-7128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24799</v>
      </c>
      <c r="AX63" s="98">
        <v>18553</v>
      </c>
      <c r="AY63" s="98">
        <v>69417</v>
      </c>
      <c r="AZ63" s="98">
        <v>0</v>
      </c>
      <c r="BA63" s="98">
        <v>0</v>
      </c>
      <c r="BB63" s="98">
        <v>0</v>
      </c>
      <c r="BC63" s="98">
        <v>7844</v>
      </c>
      <c r="BD63" s="98">
        <v>150</v>
      </c>
      <c r="BE63" s="98">
        <v>120763</v>
      </c>
      <c r="BF63" s="98">
        <v>0</v>
      </c>
      <c r="BG63" s="98">
        <v>120763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98">
        <v>176</v>
      </c>
      <c r="BS63" s="98">
        <v>176</v>
      </c>
      <c r="BT63" s="98">
        <v>0</v>
      </c>
      <c r="BU63" s="98">
        <v>86</v>
      </c>
      <c r="BV63" s="98">
        <v>0</v>
      </c>
      <c r="BW63" s="98">
        <v>242</v>
      </c>
      <c r="BX63" s="98">
        <v>0</v>
      </c>
      <c r="BY63" s="98">
        <v>328</v>
      </c>
      <c r="BZ63" s="98">
        <v>738</v>
      </c>
      <c r="CA63" s="98">
        <v>0</v>
      </c>
      <c r="CB63" s="98">
        <v>738</v>
      </c>
      <c r="CC63" s="98">
        <v>122005</v>
      </c>
      <c r="CD63" s="98">
        <v>10000</v>
      </c>
      <c r="CE63" s="98">
        <v>0</v>
      </c>
      <c r="CF63" s="98">
        <v>0</v>
      </c>
      <c r="CG63" s="98">
        <v>0</v>
      </c>
      <c r="CH63" s="98">
        <v>0</v>
      </c>
      <c r="CI63" s="98">
        <v>0</v>
      </c>
      <c r="CJ63" s="98">
        <v>0</v>
      </c>
      <c r="CK63" s="98">
        <v>0</v>
      </c>
      <c r="CL63" s="98">
        <v>0</v>
      </c>
      <c r="CM63" s="98">
        <v>0</v>
      </c>
      <c r="CN63" s="98">
        <v>0</v>
      </c>
      <c r="CO63" s="98">
        <v>0</v>
      </c>
      <c r="CP63" s="98">
        <v>102787</v>
      </c>
      <c r="CQ63" s="98">
        <v>112787</v>
      </c>
      <c r="CR63" s="98">
        <v>0</v>
      </c>
      <c r="CS63" s="98">
        <v>0</v>
      </c>
      <c r="CT63" s="98">
        <v>2420</v>
      </c>
      <c r="CU63" s="98">
        <v>5635</v>
      </c>
      <c r="CV63" s="98">
        <v>0</v>
      </c>
      <c r="CW63" s="98">
        <v>0</v>
      </c>
      <c r="CX63" s="98">
        <v>8055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98">
        <v>0</v>
      </c>
      <c r="DJ63" s="98">
        <v>0</v>
      </c>
      <c r="DK63" s="98">
        <v>778</v>
      </c>
      <c r="DL63" s="98">
        <v>0</v>
      </c>
      <c r="DM63" s="98">
        <v>0</v>
      </c>
      <c r="DN63" s="98">
        <v>385</v>
      </c>
      <c r="DO63" s="98">
        <v>1163</v>
      </c>
      <c r="DP63" s="98">
        <v>0</v>
      </c>
      <c r="DQ63" s="98">
        <v>122005</v>
      </c>
      <c r="DR63" s="98">
        <v>0</v>
      </c>
      <c r="DS63" s="98">
        <v>1925</v>
      </c>
      <c r="DT63" s="98">
        <v>0</v>
      </c>
      <c r="DU63" s="98">
        <v>1850</v>
      </c>
      <c r="DV63" s="98">
        <v>0</v>
      </c>
      <c r="DW63" s="98">
        <v>0</v>
      </c>
      <c r="DX63" s="98">
        <v>0</v>
      </c>
      <c r="DY63" s="98">
        <v>147</v>
      </c>
      <c r="DZ63" s="98">
        <v>3922</v>
      </c>
      <c r="EA63" s="98">
        <v>2637</v>
      </c>
      <c r="EB63" s="98">
        <v>2305</v>
      </c>
      <c r="EC63" s="98">
        <v>518</v>
      </c>
      <c r="ED63" s="98">
        <v>0</v>
      </c>
      <c r="EE63" s="98">
        <v>0</v>
      </c>
      <c r="EF63" s="98">
        <v>5460</v>
      </c>
      <c r="EG63" s="98">
        <v>0</v>
      </c>
      <c r="EH63" s="98">
        <v>0</v>
      </c>
      <c r="EI63" s="98">
        <v>0</v>
      </c>
      <c r="EJ63" s="98">
        <v>0</v>
      </c>
      <c r="EK63" s="98">
        <v>0</v>
      </c>
      <c r="EL63" s="98">
        <v>0</v>
      </c>
      <c r="EM63" s="98">
        <v>0</v>
      </c>
      <c r="EN63" s="98">
        <v>0</v>
      </c>
      <c r="EO63" s="98">
        <v>0</v>
      </c>
      <c r="EP63" s="98">
        <v>0</v>
      </c>
      <c r="EQ63" s="98">
        <v>9382</v>
      </c>
      <c r="ER63" s="98">
        <v>0</v>
      </c>
      <c r="ES63" s="98">
        <v>0</v>
      </c>
      <c r="ET63" s="98">
        <v>0</v>
      </c>
      <c r="EU63" s="98">
        <v>0</v>
      </c>
      <c r="EV63" s="98">
        <v>9382</v>
      </c>
      <c r="EW63" s="98">
        <v>0</v>
      </c>
      <c r="EX63" s="98">
        <v>-1391</v>
      </c>
      <c r="EY63" s="98">
        <v>0</v>
      </c>
      <c r="EZ63" s="98">
        <v>-2095</v>
      </c>
      <c r="FA63" s="98">
        <v>0</v>
      </c>
      <c r="FB63" s="98">
        <v>0</v>
      </c>
      <c r="FC63" s="98">
        <v>0</v>
      </c>
      <c r="FD63" s="98">
        <v>-53</v>
      </c>
      <c r="FE63" s="98">
        <v>-3539</v>
      </c>
      <c r="FF63" s="98">
        <v>-1824</v>
      </c>
      <c r="FG63" s="98">
        <v>-4560</v>
      </c>
      <c r="FH63" s="98">
        <v>-226</v>
      </c>
      <c r="FI63" s="98">
        <v>0</v>
      </c>
      <c r="FJ63" s="98">
        <v>0</v>
      </c>
      <c r="FK63" s="98">
        <v>-6610</v>
      </c>
      <c r="FL63" s="98">
        <v>0</v>
      </c>
      <c r="FM63" s="98">
        <v>0</v>
      </c>
      <c r="FN63" s="98">
        <v>0</v>
      </c>
      <c r="FO63" s="98">
        <v>0</v>
      </c>
      <c r="FP63" s="98">
        <v>0</v>
      </c>
      <c r="FQ63" s="98">
        <v>0</v>
      </c>
      <c r="FR63" s="98">
        <v>0</v>
      </c>
      <c r="FS63" s="98">
        <v>0</v>
      </c>
      <c r="FT63" s="98">
        <v>0</v>
      </c>
      <c r="FU63" s="98">
        <v>0</v>
      </c>
      <c r="FV63" s="98">
        <v>-10149</v>
      </c>
      <c r="FW63" s="98">
        <v>0</v>
      </c>
      <c r="FX63" s="98">
        <v>0</v>
      </c>
      <c r="FY63" s="98">
        <v>0</v>
      </c>
      <c r="FZ63" s="98">
        <v>0</v>
      </c>
      <c r="GA63" s="98">
        <v>-10149</v>
      </c>
    </row>
    <row r="64" spans="1:183" ht="15">
      <c r="A64" s="126" t="s">
        <v>1294</v>
      </c>
      <c r="B64" s="98">
        <v>51949</v>
      </c>
      <c r="C64" s="98">
        <v>201112</v>
      </c>
      <c r="D64" s="98">
        <v>154855</v>
      </c>
      <c r="E64" s="98">
        <v>-950</v>
      </c>
      <c r="F64" s="98">
        <v>3424</v>
      </c>
      <c r="G64" s="98">
        <v>0</v>
      </c>
      <c r="H64" s="98">
        <v>157329</v>
      </c>
      <c r="I64" s="98">
        <v>1875</v>
      </c>
      <c r="J64" s="98">
        <v>-77682</v>
      </c>
      <c r="K64" s="98">
        <v>6703</v>
      </c>
      <c r="L64" s="98">
        <v>4957</v>
      </c>
      <c r="M64" s="98">
        <v>349</v>
      </c>
      <c r="N64" s="98">
        <v>-65673</v>
      </c>
      <c r="O64" s="98">
        <v>0</v>
      </c>
      <c r="P64" s="98">
        <v>0</v>
      </c>
      <c r="Q64" s="98">
        <v>-8275</v>
      </c>
      <c r="R64" s="98">
        <v>-6356</v>
      </c>
      <c r="S64" s="98">
        <v>0</v>
      </c>
      <c r="T64" s="98">
        <v>0</v>
      </c>
      <c r="U64" s="98">
        <v>-14631</v>
      </c>
      <c r="V64" s="98">
        <v>78900</v>
      </c>
      <c r="W64" s="98">
        <v>0</v>
      </c>
      <c r="X64" s="98">
        <v>0</v>
      </c>
      <c r="Y64" s="98">
        <v>0</v>
      </c>
      <c r="Z64" s="98">
        <v>52605</v>
      </c>
      <c r="AA64" s="98">
        <v>-5571</v>
      </c>
      <c r="AB64" s="98">
        <v>0</v>
      </c>
      <c r="AC64" s="98">
        <v>-1517</v>
      </c>
      <c r="AD64" s="98">
        <v>45517</v>
      </c>
      <c r="AE64" s="98">
        <v>-29761</v>
      </c>
      <c r="AF64" s="98">
        <v>15756</v>
      </c>
      <c r="AG64" s="98">
        <v>883</v>
      </c>
      <c r="AH64" s="98">
        <v>-683</v>
      </c>
      <c r="AI64" s="98">
        <v>0</v>
      </c>
      <c r="AJ64" s="98">
        <v>94856</v>
      </c>
      <c r="AK64" s="98">
        <v>-24543</v>
      </c>
      <c r="AL64" s="98">
        <v>70313</v>
      </c>
      <c r="AM64" s="98">
        <v>0</v>
      </c>
      <c r="AN64" s="98">
        <v>408</v>
      </c>
      <c r="AO64" s="98">
        <v>0</v>
      </c>
      <c r="AP64" s="98">
        <v>408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61</v>
      </c>
      <c r="AX64" s="98">
        <v>28238</v>
      </c>
      <c r="AY64" s="98">
        <v>1632513</v>
      </c>
      <c r="AZ64" s="98">
        <v>0</v>
      </c>
      <c r="BA64" s="98">
        <v>0</v>
      </c>
      <c r="BB64" s="98">
        <v>0</v>
      </c>
      <c r="BC64" s="98">
        <v>0</v>
      </c>
      <c r="BD64" s="98">
        <v>73468</v>
      </c>
      <c r="BE64" s="98">
        <v>1734280</v>
      </c>
      <c r="BF64" s="98">
        <v>0</v>
      </c>
      <c r="BG64" s="98">
        <v>1734280</v>
      </c>
      <c r="BH64" s="98">
        <v>0</v>
      </c>
      <c r="BI64" s="98">
        <v>81040</v>
      </c>
      <c r="BJ64" s="98">
        <v>0</v>
      </c>
      <c r="BK64" s="98">
        <v>81040</v>
      </c>
      <c r="BL64" s="98">
        <v>5995</v>
      </c>
      <c r="BM64" s="98">
        <v>0</v>
      </c>
      <c r="BN64" s="98">
        <v>5995</v>
      </c>
      <c r="BO64" s="98">
        <v>0</v>
      </c>
      <c r="BP64" s="98">
        <v>0</v>
      </c>
      <c r="BQ64" s="98">
        <v>0</v>
      </c>
      <c r="BR64" s="98">
        <v>0</v>
      </c>
      <c r="BS64" s="98">
        <v>87035</v>
      </c>
      <c r="BT64" s="98">
        <v>0</v>
      </c>
      <c r="BU64" s="98">
        <v>0</v>
      </c>
      <c r="BV64" s="98">
        <v>5578</v>
      </c>
      <c r="BW64" s="98">
        <v>56696</v>
      </c>
      <c r="BX64" s="98">
        <v>0</v>
      </c>
      <c r="BY64" s="98">
        <v>62274</v>
      </c>
      <c r="BZ64" s="98">
        <v>39256</v>
      </c>
      <c r="CA64" s="98">
        <v>499</v>
      </c>
      <c r="CB64" s="98">
        <v>39755</v>
      </c>
      <c r="CC64" s="98">
        <v>1923752</v>
      </c>
      <c r="CD64" s="98">
        <v>4300</v>
      </c>
      <c r="CE64" s="98">
        <v>0</v>
      </c>
      <c r="CF64" s="98">
        <v>0</v>
      </c>
      <c r="CG64" s="98">
        <v>0</v>
      </c>
      <c r="CH64" s="98">
        <v>0</v>
      </c>
      <c r="CI64" s="98">
        <v>0</v>
      </c>
      <c r="CJ64" s="98">
        <v>0</v>
      </c>
      <c r="CK64" s="98">
        <v>11723</v>
      </c>
      <c r="CL64" s="98">
        <v>0</v>
      </c>
      <c r="CM64" s="98">
        <v>0</v>
      </c>
      <c r="CN64" s="98">
        <v>0</v>
      </c>
      <c r="CO64" s="98">
        <v>11723</v>
      </c>
      <c r="CP64" s="98">
        <v>278473</v>
      </c>
      <c r="CQ64" s="98">
        <v>294496</v>
      </c>
      <c r="CR64" s="98">
        <v>0</v>
      </c>
      <c r="CS64" s="98">
        <v>2275</v>
      </c>
      <c r="CT64" s="98">
        <v>35586</v>
      </c>
      <c r="CU64" s="98">
        <v>976071</v>
      </c>
      <c r="CV64" s="98">
        <v>0</v>
      </c>
      <c r="CW64" s="98">
        <v>0</v>
      </c>
      <c r="CX64" s="98">
        <v>1011657</v>
      </c>
      <c r="CY64" s="98">
        <v>0</v>
      </c>
      <c r="CZ64" s="98">
        <v>0</v>
      </c>
      <c r="DA64" s="98">
        <v>0</v>
      </c>
      <c r="DB64" s="98">
        <v>0</v>
      </c>
      <c r="DC64" s="98">
        <v>0</v>
      </c>
      <c r="DD64" s="98">
        <v>8275</v>
      </c>
      <c r="DE64" s="98">
        <v>86</v>
      </c>
      <c r="DF64" s="98">
        <v>0</v>
      </c>
      <c r="DG64" s="98">
        <v>0</v>
      </c>
      <c r="DH64" s="98">
        <v>0</v>
      </c>
      <c r="DI64" s="98">
        <v>585161</v>
      </c>
      <c r="DJ64" s="98">
        <v>0</v>
      </c>
      <c r="DK64" s="98">
        <v>0</v>
      </c>
      <c r="DL64" s="98">
        <v>18090</v>
      </c>
      <c r="DM64" s="98">
        <v>0</v>
      </c>
      <c r="DN64" s="98">
        <v>3712</v>
      </c>
      <c r="DO64" s="98">
        <v>615324</v>
      </c>
      <c r="DP64" s="98">
        <v>0</v>
      </c>
      <c r="DQ64" s="98">
        <v>1923752</v>
      </c>
      <c r="DR64" s="98">
        <v>158279</v>
      </c>
      <c r="DS64" s="98">
        <v>0</v>
      </c>
      <c r="DT64" s="98">
        <v>0</v>
      </c>
      <c r="DU64" s="98">
        <v>0</v>
      </c>
      <c r="DV64" s="98">
        <v>0</v>
      </c>
      <c r="DW64" s="98">
        <v>0</v>
      </c>
      <c r="DX64" s="98">
        <v>0</v>
      </c>
      <c r="DY64" s="98">
        <v>0</v>
      </c>
      <c r="DZ64" s="98">
        <v>158279</v>
      </c>
      <c r="EA64" s="98">
        <v>0</v>
      </c>
      <c r="EB64" s="98">
        <v>0</v>
      </c>
      <c r="EC64" s="98">
        <v>0</v>
      </c>
      <c r="ED64" s="98">
        <v>0</v>
      </c>
      <c r="EE64" s="98">
        <v>0</v>
      </c>
      <c r="EF64" s="98">
        <v>0</v>
      </c>
      <c r="EG64" s="98">
        <v>0</v>
      </c>
      <c r="EH64" s="98">
        <v>0</v>
      </c>
      <c r="EI64" s="98">
        <v>0</v>
      </c>
      <c r="EJ64" s="98">
        <v>0</v>
      </c>
      <c r="EK64" s="98">
        <v>0</v>
      </c>
      <c r="EL64" s="98">
        <v>0</v>
      </c>
      <c r="EM64" s="98">
        <v>0</v>
      </c>
      <c r="EN64" s="98">
        <v>0</v>
      </c>
      <c r="EO64" s="98">
        <v>0</v>
      </c>
      <c r="EP64" s="98">
        <v>0</v>
      </c>
      <c r="EQ64" s="98">
        <v>158279</v>
      </c>
      <c r="ER64" s="98">
        <v>0</v>
      </c>
      <c r="ES64" s="98">
        <v>0</v>
      </c>
      <c r="ET64" s="98">
        <v>0</v>
      </c>
      <c r="EU64" s="98">
        <v>0</v>
      </c>
      <c r="EV64" s="98">
        <v>158279</v>
      </c>
      <c r="EW64" s="98">
        <v>-72725</v>
      </c>
      <c r="EX64" s="98">
        <v>0</v>
      </c>
      <c r="EY64" s="98">
        <v>0</v>
      </c>
      <c r="EZ64" s="98">
        <v>0</v>
      </c>
      <c r="FA64" s="98">
        <v>0</v>
      </c>
      <c r="FB64" s="98">
        <v>0</v>
      </c>
      <c r="FC64" s="98">
        <v>0</v>
      </c>
      <c r="FD64" s="98">
        <v>0</v>
      </c>
      <c r="FE64" s="98">
        <v>-72725</v>
      </c>
      <c r="FF64" s="98">
        <v>0</v>
      </c>
      <c r="FG64" s="98">
        <v>0</v>
      </c>
      <c r="FH64" s="98">
        <v>0</v>
      </c>
      <c r="FI64" s="98">
        <v>0</v>
      </c>
      <c r="FJ64" s="98">
        <v>0</v>
      </c>
      <c r="FK64" s="98">
        <v>0</v>
      </c>
      <c r="FL64" s="98">
        <v>0</v>
      </c>
      <c r="FM64" s="98">
        <v>0</v>
      </c>
      <c r="FN64" s="98">
        <v>0</v>
      </c>
      <c r="FO64" s="98">
        <v>0</v>
      </c>
      <c r="FP64" s="98">
        <v>0</v>
      </c>
      <c r="FQ64" s="98">
        <v>0</v>
      </c>
      <c r="FR64" s="98">
        <v>0</v>
      </c>
      <c r="FS64" s="98">
        <v>0</v>
      </c>
      <c r="FT64" s="98">
        <v>0</v>
      </c>
      <c r="FU64" s="98">
        <v>0</v>
      </c>
      <c r="FV64" s="98">
        <v>-72725</v>
      </c>
      <c r="FW64" s="98">
        <v>0</v>
      </c>
      <c r="FX64" s="98">
        <v>0</v>
      </c>
      <c r="FY64" s="98">
        <v>0</v>
      </c>
      <c r="FZ64" s="98">
        <v>0</v>
      </c>
      <c r="GA64" s="98">
        <v>-72725</v>
      </c>
    </row>
    <row r="65" spans="1:183" ht="15">
      <c r="A65" s="126" t="s">
        <v>503</v>
      </c>
      <c r="B65" s="98">
        <v>50580</v>
      </c>
      <c r="C65" s="98">
        <v>201112</v>
      </c>
      <c r="D65" s="98">
        <v>8680</v>
      </c>
      <c r="E65" s="98">
        <v>-7050</v>
      </c>
      <c r="F65" s="98">
        <v>0</v>
      </c>
      <c r="G65" s="98">
        <v>0</v>
      </c>
      <c r="H65" s="98">
        <v>1630</v>
      </c>
      <c r="I65" s="98">
        <v>65</v>
      </c>
      <c r="J65" s="98">
        <v>-2141</v>
      </c>
      <c r="K65" s="98">
        <v>1849</v>
      </c>
      <c r="L65" s="98">
        <v>-3605</v>
      </c>
      <c r="M65" s="98">
        <v>3157</v>
      </c>
      <c r="N65" s="98">
        <v>-740</v>
      </c>
      <c r="O65" s="98">
        <v>0</v>
      </c>
      <c r="P65" s="98">
        <v>0</v>
      </c>
      <c r="Q65" s="98">
        <v>0</v>
      </c>
      <c r="R65" s="98">
        <v>-1726</v>
      </c>
      <c r="S65" s="98">
        <v>0</v>
      </c>
      <c r="T65" s="98">
        <v>1070</v>
      </c>
      <c r="U65" s="98">
        <v>-656</v>
      </c>
      <c r="V65" s="98">
        <v>299</v>
      </c>
      <c r="W65" s="98">
        <v>0</v>
      </c>
      <c r="X65" s="98">
        <v>0</v>
      </c>
      <c r="Y65" s="98">
        <v>235</v>
      </c>
      <c r="Z65" s="98">
        <v>352</v>
      </c>
      <c r="AA65" s="98">
        <v>-352</v>
      </c>
      <c r="AB65" s="98">
        <v>-77</v>
      </c>
      <c r="AC65" s="98">
        <v>0</v>
      </c>
      <c r="AD65" s="98">
        <v>158</v>
      </c>
      <c r="AE65" s="98">
        <v>-65</v>
      </c>
      <c r="AF65" s="98">
        <v>93</v>
      </c>
      <c r="AG65" s="98">
        <v>0</v>
      </c>
      <c r="AH65" s="98">
        <v>0</v>
      </c>
      <c r="AI65" s="98">
        <v>0</v>
      </c>
      <c r="AJ65" s="98">
        <v>392</v>
      </c>
      <c r="AK65" s="98">
        <v>51</v>
      </c>
      <c r="AL65" s="98">
        <v>443</v>
      </c>
      <c r="AM65" s="98">
        <v>0</v>
      </c>
      <c r="AN65" s="98">
        <v>0</v>
      </c>
      <c r="AO65" s="98">
        <v>0</v>
      </c>
      <c r="AP65" s="98">
        <v>0</v>
      </c>
      <c r="AQ65" s="98">
        <v>6200</v>
      </c>
      <c r="AR65" s="98">
        <v>0</v>
      </c>
      <c r="AS65" s="98">
        <v>0</v>
      </c>
      <c r="AT65" s="98">
        <v>0</v>
      </c>
      <c r="AU65" s="98">
        <v>0</v>
      </c>
      <c r="AV65" s="98">
        <v>0</v>
      </c>
      <c r="AW65" s="98">
        <v>665</v>
      </c>
      <c r="AX65" s="98">
        <v>302</v>
      </c>
      <c r="AY65" s="98">
        <v>9550</v>
      </c>
      <c r="AZ65" s="98">
        <v>0</v>
      </c>
      <c r="BA65" s="98">
        <v>0</v>
      </c>
      <c r="BB65" s="98">
        <v>0</v>
      </c>
      <c r="BC65" s="98">
        <v>6869</v>
      </c>
      <c r="BD65" s="98">
        <v>0</v>
      </c>
      <c r="BE65" s="98">
        <v>17386</v>
      </c>
      <c r="BF65" s="98">
        <v>0</v>
      </c>
      <c r="BG65" s="98">
        <v>23586</v>
      </c>
      <c r="BH65" s="98">
        <v>0</v>
      </c>
      <c r="BI65" s="98">
        <v>5497</v>
      </c>
      <c r="BJ65" s="98">
        <v>0</v>
      </c>
      <c r="BK65" s="98">
        <v>5497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98">
        <v>2614</v>
      </c>
      <c r="BS65" s="98">
        <v>8111</v>
      </c>
      <c r="BT65" s="98">
        <v>0</v>
      </c>
      <c r="BU65" s="98">
        <v>0</v>
      </c>
      <c r="BV65" s="98">
        <v>0</v>
      </c>
      <c r="BW65" s="98">
        <v>1797</v>
      </c>
      <c r="BX65" s="98">
        <v>0</v>
      </c>
      <c r="BY65" s="98">
        <v>1797</v>
      </c>
      <c r="BZ65" s="98">
        <v>0</v>
      </c>
      <c r="CA65" s="98">
        <v>135</v>
      </c>
      <c r="CB65" s="98">
        <v>135</v>
      </c>
      <c r="CC65" s="98">
        <v>33629</v>
      </c>
      <c r="CD65" s="98">
        <v>0</v>
      </c>
      <c r="CE65" s="98">
        <v>0</v>
      </c>
      <c r="CF65" s="98">
        <v>0</v>
      </c>
      <c r="CG65" s="98">
        <v>0</v>
      </c>
      <c r="CH65" s="98">
        <v>0</v>
      </c>
      <c r="CI65" s="98">
        <v>0</v>
      </c>
      <c r="CJ65" s="98">
        <v>0</v>
      </c>
      <c r="CK65" s="98">
        <v>2000</v>
      </c>
      <c r="CL65" s="98">
        <v>0</v>
      </c>
      <c r="CM65" s="98">
        <v>0</v>
      </c>
      <c r="CN65" s="98">
        <v>19727</v>
      </c>
      <c r="CO65" s="98">
        <v>21727</v>
      </c>
      <c r="CP65" s="98">
        <v>443</v>
      </c>
      <c r="CQ65" s="98">
        <v>22170</v>
      </c>
      <c r="CR65" s="98">
        <v>0</v>
      </c>
      <c r="CS65" s="98">
        <v>3000</v>
      </c>
      <c r="CT65" s="98">
        <v>0</v>
      </c>
      <c r="CU65" s="98">
        <v>6292</v>
      </c>
      <c r="CV65" s="98">
        <v>0</v>
      </c>
      <c r="CW65" s="98">
        <v>0</v>
      </c>
      <c r="CX65" s="98">
        <v>6292</v>
      </c>
      <c r="CY65" s="98">
        <v>0</v>
      </c>
      <c r="CZ65" s="98">
        <v>0</v>
      </c>
      <c r="DA65" s="98">
        <v>0</v>
      </c>
      <c r="DB65" s="98">
        <v>0</v>
      </c>
      <c r="DC65" s="98">
        <v>0</v>
      </c>
      <c r="DD65" s="98">
        <v>298</v>
      </c>
      <c r="DE65" s="98">
        <v>1155</v>
      </c>
      <c r="DF65" s="98">
        <v>0</v>
      </c>
      <c r="DG65" s="98">
        <v>0</v>
      </c>
      <c r="DH65" s="98">
        <v>0</v>
      </c>
      <c r="DI65" s="98">
        <v>0</v>
      </c>
      <c r="DJ65" s="98">
        <v>0</v>
      </c>
      <c r="DK65" s="98">
        <v>0</v>
      </c>
      <c r="DL65" s="98">
        <v>0</v>
      </c>
      <c r="DM65" s="98">
        <v>0</v>
      </c>
      <c r="DN65" s="98">
        <v>519</v>
      </c>
      <c r="DO65" s="98">
        <v>1972</v>
      </c>
      <c r="DP65" s="98">
        <v>195</v>
      </c>
      <c r="DQ65" s="98">
        <v>33629</v>
      </c>
      <c r="DR65" s="98">
        <v>0</v>
      </c>
      <c r="DS65" s="98">
        <v>0</v>
      </c>
      <c r="DT65" s="98">
        <v>0</v>
      </c>
      <c r="DU65" s="98">
        <v>0</v>
      </c>
      <c r="DV65" s="98">
        <v>0</v>
      </c>
      <c r="DW65" s="98">
        <v>8680</v>
      </c>
      <c r="DX65" s="98">
        <v>0</v>
      </c>
      <c r="DY65" s="98">
        <v>0</v>
      </c>
      <c r="DZ65" s="98">
        <v>8680</v>
      </c>
      <c r="EA65" s="98">
        <v>0</v>
      </c>
      <c r="EB65" s="98">
        <v>0</v>
      </c>
      <c r="EC65" s="98">
        <v>0</v>
      </c>
      <c r="ED65" s="98">
        <v>0</v>
      </c>
      <c r="EE65" s="98">
        <v>0</v>
      </c>
      <c r="EF65" s="98">
        <v>0</v>
      </c>
      <c r="EG65" s="98">
        <v>0</v>
      </c>
      <c r="EH65" s="98">
        <v>0</v>
      </c>
      <c r="EI65" s="98">
        <v>0</v>
      </c>
      <c r="EJ65" s="98">
        <v>0</v>
      </c>
      <c r="EK65" s="98">
        <v>0</v>
      </c>
      <c r="EL65" s="98">
        <v>0</v>
      </c>
      <c r="EM65" s="98">
        <v>0</v>
      </c>
      <c r="EN65" s="98">
        <v>0</v>
      </c>
      <c r="EO65" s="98">
        <v>0</v>
      </c>
      <c r="EP65" s="98">
        <v>0</v>
      </c>
      <c r="EQ65" s="98">
        <v>8680</v>
      </c>
      <c r="ER65" s="98">
        <v>0</v>
      </c>
      <c r="ES65" s="98">
        <v>0</v>
      </c>
      <c r="ET65" s="98">
        <v>0</v>
      </c>
      <c r="EU65" s="98">
        <v>0</v>
      </c>
      <c r="EV65" s="98">
        <v>8680</v>
      </c>
      <c r="EW65" s="98">
        <v>0</v>
      </c>
      <c r="EX65" s="98">
        <v>0</v>
      </c>
      <c r="EY65" s="98">
        <v>0</v>
      </c>
      <c r="EZ65" s="98">
        <v>0</v>
      </c>
      <c r="FA65" s="98">
        <v>0</v>
      </c>
      <c r="FB65" s="98">
        <v>-5746</v>
      </c>
      <c r="FC65" s="98">
        <v>0</v>
      </c>
      <c r="FD65" s="98">
        <v>0</v>
      </c>
      <c r="FE65" s="98">
        <v>-5746</v>
      </c>
      <c r="FF65" s="98">
        <v>0</v>
      </c>
      <c r="FG65" s="98">
        <v>0</v>
      </c>
      <c r="FH65" s="98">
        <v>0</v>
      </c>
      <c r="FI65" s="98">
        <v>0</v>
      </c>
      <c r="FJ65" s="98">
        <v>0</v>
      </c>
      <c r="FK65" s="98">
        <v>0</v>
      </c>
      <c r="FL65" s="98">
        <v>0</v>
      </c>
      <c r="FM65" s="98">
        <v>0</v>
      </c>
      <c r="FN65" s="98">
        <v>0</v>
      </c>
      <c r="FO65" s="98">
        <v>0</v>
      </c>
      <c r="FP65" s="98">
        <v>0</v>
      </c>
      <c r="FQ65" s="98">
        <v>0</v>
      </c>
      <c r="FR65" s="98">
        <v>0</v>
      </c>
      <c r="FS65" s="98">
        <v>0</v>
      </c>
      <c r="FT65" s="98">
        <v>0</v>
      </c>
      <c r="FU65" s="98">
        <v>0</v>
      </c>
      <c r="FV65" s="98">
        <v>-5746</v>
      </c>
      <c r="FW65" s="98">
        <v>0</v>
      </c>
      <c r="FX65" s="98">
        <v>0</v>
      </c>
      <c r="FY65" s="98">
        <v>0</v>
      </c>
      <c r="FZ65" s="98">
        <v>0</v>
      </c>
      <c r="GA65" s="98">
        <v>-5746</v>
      </c>
    </row>
    <row r="66" spans="1:183" ht="15">
      <c r="A66" s="126" t="s">
        <v>504</v>
      </c>
      <c r="B66" s="98">
        <v>50154</v>
      </c>
      <c r="C66" s="98">
        <v>201112</v>
      </c>
      <c r="D66" s="98">
        <v>5306</v>
      </c>
      <c r="E66" s="98">
        <v>-1119</v>
      </c>
      <c r="F66" s="98">
        <v>-234</v>
      </c>
      <c r="G66" s="98">
        <v>0</v>
      </c>
      <c r="H66" s="98">
        <v>3953</v>
      </c>
      <c r="I66" s="98">
        <v>43</v>
      </c>
      <c r="J66" s="98">
        <v>-2230</v>
      </c>
      <c r="K66" s="98">
        <v>3</v>
      </c>
      <c r="L66" s="98">
        <v>-19</v>
      </c>
      <c r="M66" s="98">
        <v>7</v>
      </c>
      <c r="N66" s="98">
        <v>-2239</v>
      </c>
      <c r="O66" s="98">
        <v>0</v>
      </c>
      <c r="P66" s="98">
        <v>0</v>
      </c>
      <c r="Q66" s="98">
        <v>-1654</v>
      </c>
      <c r="R66" s="98">
        <v>-1976</v>
      </c>
      <c r="S66" s="98">
        <v>0</v>
      </c>
      <c r="T66" s="98">
        <v>623</v>
      </c>
      <c r="U66" s="98">
        <v>-3007</v>
      </c>
      <c r="V66" s="98">
        <v>-1250</v>
      </c>
      <c r="W66" s="98">
        <v>0</v>
      </c>
      <c r="X66" s="98">
        <v>0</v>
      </c>
      <c r="Y66" s="98">
        <v>0</v>
      </c>
      <c r="Z66" s="98">
        <v>391</v>
      </c>
      <c r="AA66" s="98">
        <v>-517</v>
      </c>
      <c r="AB66" s="98">
        <v>0</v>
      </c>
      <c r="AC66" s="98">
        <v>-69</v>
      </c>
      <c r="AD66" s="98">
        <v>-195</v>
      </c>
      <c r="AE66" s="98">
        <v>-43</v>
      </c>
      <c r="AF66" s="98">
        <v>-238</v>
      </c>
      <c r="AG66" s="98">
        <v>0</v>
      </c>
      <c r="AH66" s="98">
        <v>0</v>
      </c>
      <c r="AI66" s="98">
        <v>0</v>
      </c>
      <c r="AJ66" s="98">
        <v>-1488</v>
      </c>
      <c r="AK66" s="98">
        <v>0</v>
      </c>
      <c r="AL66" s="98">
        <v>-1488</v>
      </c>
      <c r="AM66" s="98">
        <v>119</v>
      </c>
      <c r="AN66" s="98">
        <v>0</v>
      </c>
      <c r="AO66" s="98">
        <v>2698</v>
      </c>
      <c r="AP66" s="98">
        <v>2698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3169</v>
      </c>
      <c r="AX66" s="98">
        <v>4324</v>
      </c>
      <c r="AY66" s="98">
        <v>1532</v>
      </c>
      <c r="AZ66" s="98">
        <v>0</v>
      </c>
      <c r="BA66" s="98">
        <v>0</v>
      </c>
      <c r="BB66" s="98">
        <v>0</v>
      </c>
      <c r="BC66" s="98">
        <v>30</v>
      </c>
      <c r="BD66" s="98">
        <v>0</v>
      </c>
      <c r="BE66" s="98">
        <v>9055</v>
      </c>
      <c r="BF66" s="98">
        <v>0</v>
      </c>
      <c r="BG66" s="98">
        <v>9055</v>
      </c>
      <c r="BH66" s="98">
        <v>0</v>
      </c>
      <c r="BI66" s="98">
        <v>12</v>
      </c>
      <c r="BJ66" s="98">
        <v>0</v>
      </c>
      <c r="BK66" s="98">
        <v>12</v>
      </c>
      <c r="BL66" s="98">
        <v>136</v>
      </c>
      <c r="BM66" s="98">
        <v>0</v>
      </c>
      <c r="BN66" s="98">
        <v>136</v>
      </c>
      <c r="BO66" s="98">
        <v>30</v>
      </c>
      <c r="BP66" s="98">
        <v>0</v>
      </c>
      <c r="BQ66" s="98">
        <v>0</v>
      </c>
      <c r="BR66" s="98">
        <v>59</v>
      </c>
      <c r="BS66" s="98">
        <v>237</v>
      </c>
      <c r="BT66" s="98">
        <v>0</v>
      </c>
      <c r="BU66" s="98">
        <v>0</v>
      </c>
      <c r="BV66" s="98">
        <v>0</v>
      </c>
      <c r="BW66" s="98">
        <v>0</v>
      </c>
      <c r="BX66" s="98">
        <v>0</v>
      </c>
      <c r="BY66" s="98">
        <v>0</v>
      </c>
      <c r="BZ66" s="98">
        <v>40</v>
      </c>
      <c r="CA66" s="98">
        <v>0</v>
      </c>
      <c r="CB66" s="98">
        <v>40</v>
      </c>
      <c r="CC66" s="98">
        <v>12149</v>
      </c>
      <c r="CD66" s="98">
        <v>2500</v>
      </c>
      <c r="CE66" s="98">
        <v>0</v>
      </c>
      <c r="CF66" s="98">
        <v>0</v>
      </c>
      <c r="CG66" s="98">
        <v>0</v>
      </c>
      <c r="CH66" s="98">
        <v>0</v>
      </c>
      <c r="CI66" s="98">
        <v>0</v>
      </c>
      <c r="CJ66" s="98">
        <v>0</v>
      </c>
      <c r="CK66" s="98">
        <v>0</v>
      </c>
      <c r="CL66" s="98">
        <v>0</v>
      </c>
      <c r="CM66" s="98">
        <v>0</v>
      </c>
      <c r="CN66" s="98">
        <v>0</v>
      </c>
      <c r="CO66" s="98">
        <v>0</v>
      </c>
      <c r="CP66" s="98">
        <v>5035</v>
      </c>
      <c r="CQ66" s="98">
        <v>7535</v>
      </c>
      <c r="CR66" s="98">
        <v>0</v>
      </c>
      <c r="CS66" s="98">
        <v>0</v>
      </c>
      <c r="CT66" s="98">
        <v>1825</v>
      </c>
      <c r="CU66" s="98">
        <v>679</v>
      </c>
      <c r="CV66" s="98">
        <v>0</v>
      </c>
      <c r="CW66" s="98">
        <v>0</v>
      </c>
      <c r="CX66" s="98">
        <v>2504</v>
      </c>
      <c r="CY66" s="98">
        <v>0</v>
      </c>
      <c r="CZ66" s="98">
        <v>0</v>
      </c>
      <c r="DA66" s="98">
        <v>0</v>
      </c>
      <c r="DB66" s="98">
        <v>0</v>
      </c>
      <c r="DC66" s="98">
        <v>0</v>
      </c>
      <c r="DD66" s="98">
        <v>1</v>
      </c>
      <c r="DE66" s="98">
        <v>36</v>
      </c>
      <c r="DF66" s="98">
        <v>0</v>
      </c>
      <c r="DG66" s="98">
        <v>0</v>
      </c>
      <c r="DH66" s="98">
        <v>0</v>
      </c>
      <c r="DI66" s="98">
        <v>1496</v>
      </c>
      <c r="DJ66" s="98">
        <v>0</v>
      </c>
      <c r="DK66" s="98">
        <v>0</v>
      </c>
      <c r="DL66" s="98">
        <v>0</v>
      </c>
      <c r="DM66" s="98">
        <v>0</v>
      </c>
      <c r="DN66" s="98">
        <v>577</v>
      </c>
      <c r="DO66" s="98">
        <v>2110</v>
      </c>
      <c r="DP66" s="98">
        <v>0</v>
      </c>
      <c r="DQ66" s="98">
        <v>12149</v>
      </c>
      <c r="DR66" s="98">
        <v>0</v>
      </c>
      <c r="DS66" s="98">
        <v>740</v>
      </c>
      <c r="DT66" s="98">
        <v>0</v>
      </c>
      <c r="DU66" s="98">
        <v>570</v>
      </c>
      <c r="DV66" s="98">
        <v>0</v>
      </c>
      <c r="DW66" s="98">
        <v>0</v>
      </c>
      <c r="DX66" s="98">
        <v>0</v>
      </c>
      <c r="DY66" s="98">
        <v>0</v>
      </c>
      <c r="DZ66" s="98">
        <v>1310</v>
      </c>
      <c r="EA66" s="98">
        <v>1267</v>
      </c>
      <c r="EB66" s="98">
        <v>2070</v>
      </c>
      <c r="EC66" s="98">
        <v>319</v>
      </c>
      <c r="ED66" s="98">
        <v>0</v>
      </c>
      <c r="EE66" s="98">
        <v>0</v>
      </c>
      <c r="EF66" s="98">
        <v>3656</v>
      </c>
      <c r="EG66" s="98">
        <v>0</v>
      </c>
      <c r="EH66" s="98">
        <v>0</v>
      </c>
      <c r="EI66" s="98">
        <v>0</v>
      </c>
      <c r="EJ66" s="98">
        <v>0</v>
      </c>
      <c r="EK66" s="98">
        <v>0</v>
      </c>
      <c r="EL66" s="98">
        <v>0</v>
      </c>
      <c r="EM66" s="98">
        <v>0</v>
      </c>
      <c r="EN66" s="98">
        <v>0</v>
      </c>
      <c r="EO66" s="98">
        <v>103</v>
      </c>
      <c r="EP66" s="98">
        <v>3</v>
      </c>
      <c r="EQ66" s="98">
        <v>5072</v>
      </c>
      <c r="ER66" s="98">
        <v>0</v>
      </c>
      <c r="ES66" s="98">
        <v>0</v>
      </c>
      <c r="ET66" s="98">
        <v>0</v>
      </c>
      <c r="EU66" s="98">
        <v>0</v>
      </c>
      <c r="EV66" s="98">
        <v>5072</v>
      </c>
      <c r="EW66" s="98">
        <v>0</v>
      </c>
      <c r="EX66" s="98">
        <v>-49</v>
      </c>
      <c r="EY66" s="98">
        <v>0</v>
      </c>
      <c r="EZ66" s="98">
        <v>-149</v>
      </c>
      <c r="FA66" s="98">
        <v>0</v>
      </c>
      <c r="FB66" s="98">
        <v>0</v>
      </c>
      <c r="FC66" s="98">
        <v>0</v>
      </c>
      <c r="FD66" s="98">
        <v>0</v>
      </c>
      <c r="FE66" s="98">
        <v>-198</v>
      </c>
      <c r="FF66" s="98">
        <v>-645</v>
      </c>
      <c r="FG66" s="98">
        <v>-497</v>
      </c>
      <c r="FH66" s="98">
        <v>-268</v>
      </c>
      <c r="FI66" s="98">
        <v>0</v>
      </c>
      <c r="FJ66" s="98">
        <v>-545</v>
      </c>
      <c r="FK66" s="98">
        <v>-1955</v>
      </c>
      <c r="FL66" s="98">
        <v>0</v>
      </c>
      <c r="FM66" s="98">
        <v>0</v>
      </c>
      <c r="FN66" s="98">
        <v>0</v>
      </c>
      <c r="FO66" s="98">
        <v>0</v>
      </c>
      <c r="FP66" s="98">
        <v>0</v>
      </c>
      <c r="FQ66" s="98">
        <v>0</v>
      </c>
      <c r="FR66" s="98">
        <v>0</v>
      </c>
      <c r="FS66" s="98">
        <v>0</v>
      </c>
      <c r="FT66" s="98">
        <v>-100</v>
      </c>
      <c r="FU66" s="98">
        <v>4</v>
      </c>
      <c r="FV66" s="98">
        <v>-2249</v>
      </c>
      <c r="FW66" s="98">
        <v>0</v>
      </c>
      <c r="FX66" s="98">
        <v>0</v>
      </c>
      <c r="FY66" s="98">
        <v>0</v>
      </c>
      <c r="FZ66" s="98">
        <v>0</v>
      </c>
      <c r="GA66" s="98">
        <v>-2249</v>
      </c>
    </row>
    <row r="67" spans="1:183" ht="15">
      <c r="A67" s="126" t="s">
        <v>505</v>
      </c>
      <c r="B67" s="98">
        <v>53053</v>
      </c>
      <c r="C67" s="98">
        <v>201112</v>
      </c>
      <c r="D67" s="98">
        <v>174884</v>
      </c>
      <c r="E67" s="98">
        <v>-722</v>
      </c>
      <c r="F67" s="98">
        <v>4229</v>
      </c>
      <c r="G67" s="98">
        <v>304</v>
      </c>
      <c r="H67" s="98">
        <v>178695</v>
      </c>
      <c r="I67" s="98">
        <v>1517</v>
      </c>
      <c r="J67" s="98">
        <v>-135487</v>
      </c>
      <c r="K67" s="98">
        <v>-22</v>
      </c>
      <c r="L67" s="98">
        <v>-2456</v>
      </c>
      <c r="M67" s="98">
        <v>18</v>
      </c>
      <c r="N67" s="98">
        <v>-137947</v>
      </c>
      <c r="O67" s="98">
        <v>0</v>
      </c>
      <c r="P67" s="98">
        <v>-5000</v>
      </c>
      <c r="Q67" s="98">
        <v>-1711</v>
      </c>
      <c r="R67" s="98">
        <v>-23944</v>
      </c>
      <c r="S67" s="98">
        <v>0</v>
      </c>
      <c r="T67" s="98">
        <v>0</v>
      </c>
      <c r="U67" s="98">
        <v>-25655</v>
      </c>
      <c r="V67" s="98">
        <v>11610</v>
      </c>
      <c r="W67" s="98">
        <v>-502</v>
      </c>
      <c r="X67" s="98">
        <v>0</v>
      </c>
      <c r="Y67" s="98">
        <v>0</v>
      </c>
      <c r="Z67" s="98">
        <v>5113</v>
      </c>
      <c r="AA67" s="98">
        <v>3154</v>
      </c>
      <c r="AB67" s="98">
        <v>-236</v>
      </c>
      <c r="AC67" s="98">
        <v>-2354</v>
      </c>
      <c r="AD67" s="98">
        <v>5175</v>
      </c>
      <c r="AE67" s="98">
        <v>-1566</v>
      </c>
      <c r="AF67" s="98">
        <v>3609</v>
      </c>
      <c r="AG67" s="98">
        <v>0</v>
      </c>
      <c r="AH67" s="98">
        <v>0</v>
      </c>
      <c r="AI67" s="98">
        <v>0</v>
      </c>
      <c r="AJ67" s="98">
        <v>15219</v>
      </c>
      <c r="AK67" s="98">
        <v>-3837</v>
      </c>
      <c r="AL67" s="98">
        <v>11382</v>
      </c>
      <c r="AM67" s="98">
        <v>12875</v>
      </c>
      <c r="AN67" s="98">
        <v>380</v>
      </c>
      <c r="AO67" s="98">
        <v>0</v>
      </c>
      <c r="AP67" s="98">
        <v>380</v>
      </c>
      <c r="AQ67" s="98">
        <v>0</v>
      </c>
      <c r="AR67" s="98">
        <v>31670</v>
      </c>
      <c r="AS67" s="98">
        <v>0</v>
      </c>
      <c r="AT67" s="98">
        <v>0</v>
      </c>
      <c r="AU67" s="98">
        <v>0</v>
      </c>
      <c r="AV67" s="98">
        <v>31670</v>
      </c>
      <c r="AW67" s="98">
        <v>0</v>
      </c>
      <c r="AX67" s="98">
        <v>7702</v>
      </c>
      <c r="AY67" s="98">
        <v>169721</v>
      </c>
      <c r="AZ67" s="98">
        <v>0</v>
      </c>
      <c r="BA67" s="98">
        <v>0</v>
      </c>
      <c r="BB67" s="98">
        <v>0</v>
      </c>
      <c r="BC67" s="98">
        <v>0</v>
      </c>
      <c r="BD67" s="98">
        <v>241</v>
      </c>
      <c r="BE67" s="98">
        <v>177664</v>
      </c>
      <c r="BF67" s="98">
        <v>0</v>
      </c>
      <c r="BG67" s="98">
        <v>209334</v>
      </c>
      <c r="BH67" s="98">
        <v>304</v>
      </c>
      <c r="BI67" s="98">
        <v>9</v>
      </c>
      <c r="BJ67" s="98">
        <v>0</v>
      </c>
      <c r="BK67" s="98">
        <v>313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98">
        <v>194</v>
      </c>
      <c r="BS67" s="98">
        <v>507</v>
      </c>
      <c r="BT67" s="98">
        <v>0</v>
      </c>
      <c r="BU67" s="98">
        <v>0</v>
      </c>
      <c r="BV67" s="98">
        <v>10039</v>
      </c>
      <c r="BW67" s="98">
        <v>8454</v>
      </c>
      <c r="BX67" s="98">
        <v>0</v>
      </c>
      <c r="BY67" s="98">
        <v>18493</v>
      </c>
      <c r="BZ67" s="98">
        <v>2737</v>
      </c>
      <c r="CA67" s="98">
        <v>2540</v>
      </c>
      <c r="CB67" s="98">
        <v>5277</v>
      </c>
      <c r="CC67" s="98">
        <v>246866</v>
      </c>
      <c r="CD67" s="98">
        <v>25000</v>
      </c>
      <c r="CE67" s="98">
        <v>297</v>
      </c>
      <c r="CF67" s="98">
        <v>0</v>
      </c>
      <c r="CG67" s="98">
        <v>0</v>
      </c>
      <c r="CH67" s="98">
        <v>0</v>
      </c>
      <c r="CI67" s="98">
        <v>0</v>
      </c>
      <c r="CJ67" s="98">
        <v>0</v>
      </c>
      <c r="CK67" s="98">
        <v>0</v>
      </c>
      <c r="CL67" s="98">
        <v>0</v>
      </c>
      <c r="CM67" s="98">
        <v>0</v>
      </c>
      <c r="CN67" s="98">
        <v>0</v>
      </c>
      <c r="CO67" s="98">
        <v>0</v>
      </c>
      <c r="CP67" s="98">
        <v>99209</v>
      </c>
      <c r="CQ67" s="98">
        <v>124506</v>
      </c>
      <c r="CR67" s="98">
        <v>805</v>
      </c>
      <c r="CS67" s="98">
        <v>0</v>
      </c>
      <c r="CT67" s="98">
        <v>14753</v>
      </c>
      <c r="CU67" s="98">
        <v>92146</v>
      </c>
      <c r="CV67" s="98">
        <v>0</v>
      </c>
      <c r="CW67" s="98">
        <v>0</v>
      </c>
      <c r="CX67" s="98">
        <v>106899</v>
      </c>
      <c r="CY67" s="98">
        <v>0</v>
      </c>
      <c r="CZ67" s="98">
        <v>0</v>
      </c>
      <c r="DA67" s="98">
        <v>0</v>
      </c>
      <c r="DB67" s="98">
        <v>0</v>
      </c>
      <c r="DC67" s="98">
        <v>0</v>
      </c>
      <c r="DD67" s="98">
        <v>0</v>
      </c>
      <c r="DE67" s="98">
        <v>350</v>
      </c>
      <c r="DF67" s="98">
        <v>0</v>
      </c>
      <c r="DG67" s="98">
        <v>0</v>
      </c>
      <c r="DH67" s="98">
        <v>0</v>
      </c>
      <c r="DI67" s="98">
        <v>0</v>
      </c>
      <c r="DJ67" s="98">
        <v>11647</v>
      </c>
      <c r="DK67" s="98">
        <v>0</v>
      </c>
      <c r="DL67" s="98">
        <v>801</v>
      </c>
      <c r="DM67" s="98">
        <v>0</v>
      </c>
      <c r="DN67" s="98">
        <v>2663</v>
      </c>
      <c r="DO67" s="98">
        <v>15461</v>
      </c>
      <c r="DP67" s="98">
        <v>0</v>
      </c>
      <c r="DQ67" s="98">
        <v>246866</v>
      </c>
      <c r="DR67" s="98">
        <v>0</v>
      </c>
      <c r="DS67" s="98">
        <v>0</v>
      </c>
      <c r="DT67" s="98">
        <v>0</v>
      </c>
      <c r="DU67" s="98">
        <v>0</v>
      </c>
      <c r="DV67" s="98">
        <v>0</v>
      </c>
      <c r="DW67" s="98">
        <v>0</v>
      </c>
      <c r="DX67" s="98">
        <v>0</v>
      </c>
      <c r="DY67" s="98">
        <v>0</v>
      </c>
      <c r="DZ67" s="98">
        <v>0</v>
      </c>
      <c r="EA67" s="98">
        <v>0</v>
      </c>
      <c r="EB67" s="98">
        <v>0</v>
      </c>
      <c r="EC67" s="98">
        <v>0</v>
      </c>
      <c r="ED67" s="98">
        <v>0</v>
      </c>
      <c r="EE67" s="98">
        <v>0</v>
      </c>
      <c r="EF67" s="98">
        <v>0</v>
      </c>
      <c r="EG67" s="98">
        <v>0</v>
      </c>
      <c r="EH67" s="98">
        <v>179113</v>
      </c>
      <c r="EI67" s="98">
        <v>0</v>
      </c>
      <c r="EJ67" s="98">
        <v>179113</v>
      </c>
      <c r="EK67" s="98">
        <v>0</v>
      </c>
      <c r="EL67" s="98">
        <v>0</v>
      </c>
      <c r="EM67" s="98">
        <v>0</v>
      </c>
      <c r="EN67" s="98">
        <v>0</v>
      </c>
      <c r="EO67" s="98">
        <v>0</v>
      </c>
      <c r="EP67" s="98">
        <v>0</v>
      </c>
      <c r="EQ67" s="98">
        <v>179113</v>
      </c>
      <c r="ER67" s="98">
        <v>0</v>
      </c>
      <c r="ES67" s="98">
        <v>0</v>
      </c>
      <c r="ET67" s="98">
        <v>0</v>
      </c>
      <c r="EU67" s="98">
        <v>0</v>
      </c>
      <c r="EV67" s="98">
        <v>179113</v>
      </c>
      <c r="EW67" s="98">
        <v>0</v>
      </c>
      <c r="EX67" s="98">
        <v>0</v>
      </c>
      <c r="EY67" s="98">
        <v>0</v>
      </c>
      <c r="EZ67" s="98">
        <v>0</v>
      </c>
      <c r="FA67" s="98">
        <v>0</v>
      </c>
      <c r="FB67" s="98">
        <v>0</v>
      </c>
      <c r="FC67" s="98">
        <v>0</v>
      </c>
      <c r="FD67" s="98">
        <v>0</v>
      </c>
      <c r="FE67" s="98">
        <v>0</v>
      </c>
      <c r="FF67" s="98">
        <v>0</v>
      </c>
      <c r="FG67" s="98">
        <v>0</v>
      </c>
      <c r="FH67" s="98">
        <v>0</v>
      </c>
      <c r="FI67" s="98">
        <v>0</v>
      </c>
      <c r="FJ67" s="98">
        <v>0</v>
      </c>
      <c r="FK67" s="98">
        <v>0</v>
      </c>
      <c r="FL67" s="98">
        <v>0</v>
      </c>
      <c r="FM67" s="98">
        <v>-137943</v>
      </c>
      <c r="FN67" s="98">
        <v>0</v>
      </c>
      <c r="FO67" s="98">
        <v>-137943</v>
      </c>
      <c r="FP67" s="98">
        <v>0</v>
      </c>
      <c r="FQ67" s="98">
        <v>0</v>
      </c>
      <c r="FR67" s="98">
        <v>0</v>
      </c>
      <c r="FS67" s="98">
        <v>0</v>
      </c>
      <c r="FT67" s="98">
        <v>0</v>
      </c>
      <c r="FU67" s="98">
        <v>0</v>
      </c>
      <c r="FV67" s="98">
        <v>-137943</v>
      </c>
      <c r="FW67" s="98">
        <v>0</v>
      </c>
      <c r="FX67" s="98">
        <v>0</v>
      </c>
      <c r="FY67" s="98">
        <v>0</v>
      </c>
      <c r="FZ67" s="98">
        <v>0</v>
      </c>
      <c r="GA67" s="98">
        <v>-137943</v>
      </c>
    </row>
    <row r="68" spans="1:183" ht="15">
      <c r="A68" s="126" t="s">
        <v>506</v>
      </c>
      <c r="B68" s="98">
        <v>53038</v>
      </c>
      <c r="C68" s="98">
        <v>201112</v>
      </c>
      <c r="D68" s="98">
        <v>624138</v>
      </c>
      <c r="E68" s="98">
        <v>-222</v>
      </c>
      <c r="F68" s="98">
        <v>-11847</v>
      </c>
      <c r="G68" s="98">
        <v>-201</v>
      </c>
      <c r="H68" s="98">
        <v>611868</v>
      </c>
      <c r="I68" s="98">
        <v>8627</v>
      </c>
      <c r="J68" s="98">
        <v>-208850</v>
      </c>
      <c r="K68" s="98">
        <v>0</v>
      </c>
      <c r="L68" s="98">
        <v>-1678</v>
      </c>
      <c r="M68" s="98">
        <v>0</v>
      </c>
      <c r="N68" s="98">
        <v>-210528</v>
      </c>
      <c r="O68" s="98">
        <v>0</v>
      </c>
      <c r="P68" s="98">
        <v>-409255</v>
      </c>
      <c r="Q68" s="98">
        <v>-418</v>
      </c>
      <c r="R68" s="98">
        <v>-5023</v>
      </c>
      <c r="S68" s="98">
        <v>0</v>
      </c>
      <c r="T68" s="98">
        <v>0</v>
      </c>
      <c r="U68" s="98">
        <v>-5441</v>
      </c>
      <c r="V68" s="98">
        <v>-4729</v>
      </c>
      <c r="W68" s="98">
        <v>0</v>
      </c>
      <c r="X68" s="98">
        <v>0</v>
      </c>
      <c r="Y68" s="98">
        <v>0</v>
      </c>
      <c r="Z68" s="98">
        <v>24284</v>
      </c>
      <c r="AA68" s="98">
        <v>-5073</v>
      </c>
      <c r="AB68" s="98">
        <v>-6</v>
      </c>
      <c r="AC68" s="98">
        <v>-834</v>
      </c>
      <c r="AD68" s="98">
        <v>18371</v>
      </c>
      <c r="AE68" s="98">
        <v>-8627</v>
      </c>
      <c r="AF68" s="98">
        <v>9744</v>
      </c>
      <c r="AG68" s="98">
        <v>0</v>
      </c>
      <c r="AH68" s="98">
        <v>0</v>
      </c>
      <c r="AI68" s="98">
        <v>0</v>
      </c>
      <c r="AJ68" s="98">
        <v>5015</v>
      </c>
      <c r="AK68" s="98">
        <v>-1253</v>
      </c>
      <c r="AL68" s="98">
        <v>3762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98">
        <v>0</v>
      </c>
      <c r="AY68" s="98">
        <v>778114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778114</v>
      </c>
      <c r="BF68" s="98">
        <v>0</v>
      </c>
      <c r="BG68" s="98">
        <v>778114</v>
      </c>
      <c r="BH68" s="98">
        <v>146</v>
      </c>
      <c r="BI68" s="98">
        <v>0</v>
      </c>
      <c r="BJ68" s="98">
        <v>0</v>
      </c>
      <c r="BK68" s="98">
        <v>146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98">
        <v>0</v>
      </c>
      <c r="BS68" s="98">
        <v>146</v>
      </c>
      <c r="BT68" s="98">
        <v>0</v>
      </c>
      <c r="BU68" s="98">
        <v>0</v>
      </c>
      <c r="BV68" s="98">
        <v>0</v>
      </c>
      <c r="BW68" s="98">
        <v>20553</v>
      </c>
      <c r="BX68" s="98">
        <v>0</v>
      </c>
      <c r="BY68" s="98">
        <v>20553</v>
      </c>
      <c r="BZ68" s="98">
        <v>13646</v>
      </c>
      <c r="CA68" s="98">
        <v>0</v>
      </c>
      <c r="CB68" s="98">
        <v>13646</v>
      </c>
      <c r="CC68" s="98">
        <v>812459</v>
      </c>
      <c r="CD68" s="98">
        <v>14800</v>
      </c>
      <c r="CE68" s="98">
        <v>48500</v>
      </c>
      <c r="CF68" s="98">
        <v>0</v>
      </c>
      <c r="CG68" s="98">
        <v>0</v>
      </c>
      <c r="CH68" s="98">
        <v>0</v>
      </c>
      <c r="CI68" s="98">
        <v>0</v>
      </c>
      <c r="CJ68" s="98">
        <v>0</v>
      </c>
      <c r="CK68" s="98">
        <v>0</v>
      </c>
      <c r="CL68" s="98">
        <v>0</v>
      </c>
      <c r="CM68" s="98">
        <v>0</v>
      </c>
      <c r="CN68" s="98">
        <v>0</v>
      </c>
      <c r="CO68" s="98">
        <v>0</v>
      </c>
      <c r="CP68" s="98">
        <v>85464</v>
      </c>
      <c r="CQ68" s="98">
        <v>148764</v>
      </c>
      <c r="CR68" s="98">
        <v>0</v>
      </c>
      <c r="CS68" s="98">
        <v>0</v>
      </c>
      <c r="CT68" s="98">
        <v>572583</v>
      </c>
      <c r="CU68" s="98">
        <v>31652</v>
      </c>
      <c r="CV68" s="98">
        <v>0</v>
      </c>
      <c r="CW68" s="98">
        <v>0</v>
      </c>
      <c r="CX68" s="98">
        <v>604235</v>
      </c>
      <c r="CY68" s="98">
        <v>0</v>
      </c>
      <c r="CZ68" s="98">
        <v>0</v>
      </c>
      <c r="DA68" s="98">
        <v>0</v>
      </c>
      <c r="DB68" s="98">
        <v>0</v>
      </c>
      <c r="DC68" s="98">
        <v>0</v>
      </c>
      <c r="DD68" s="98">
        <v>34073</v>
      </c>
      <c r="DE68" s="98">
        <v>0</v>
      </c>
      <c r="DF68" s="98">
        <v>0</v>
      </c>
      <c r="DG68" s="98">
        <v>0</v>
      </c>
      <c r="DH68" s="98">
        <v>0</v>
      </c>
      <c r="DI68" s="98">
        <v>0</v>
      </c>
      <c r="DJ68" s="98">
        <v>23931</v>
      </c>
      <c r="DK68" s="98">
        <v>0</v>
      </c>
      <c r="DL68" s="98">
        <v>1254</v>
      </c>
      <c r="DM68" s="98">
        <v>0</v>
      </c>
      <c r="DN68" s="98">
        <v>202</v>
      </c>
      <c r="DO68" s="98">
        <v>59460</v>
      </c>
      <c r="DP68" s="98">
        <v>0</v>
      </c>
      <c r="DQ68" s="98">
        <v>812459</v>
      </c>
      <c r="DR68" s="98">
        <v>0</v>
      </c>
      <c r="DS68" s="98">
        <v>0</v>
      </c>
      <c r="DT68" s="98">
        <v>0</v>
      </c>
      <c r="DU68" s="98">
        <v>0</v>
      </c>
      <c r="DV68" s="98">
        <v>0</v>
      </c>
      <c r="DW68" s="98">
        <v>0</v>
      </c>
      <c r="DX68" s="98">
        <v>0</v>
      </c>
      <c r="DY68" s="98">
        <v>0</v>
      </c>
      <c r="DZ68" s="98">
        <v>0</v>
      </c>
      <c r="EA68" s="98">
        <v>0</v>
      </c>
      <c r="EB68" s="98">
        <v>0</v>
      </c>
      <c r="EC68" s="98">
        <v>0</v>
      </c>
      <c r="ED68" s="98">
        <v>0</v>
      </c>
      <c r="EE68" s="98">
        <v>0</v>
      </c>
      <c r="EF68" s="98">
        <v>0</v>
      </c>
      <c r="EG68" s="98">
        <v>0</v>
      </c>
      <c r="EH68" s="98">
        <v>407534</v>
      </c>
      <c r="EI68" s="98">
        <v>204757</v>
      </c>
      <c r="EJ68" s="98">
        <v>612291</v>
      </c>
      <c r="EK68" s="98">
        <v>0</v>
      </c>
      <c r="EL68" s="98">
        <v>0</v>
      </c>
      <c r="EM68" s="98">
        <v>0</v>
      </c>
      <c r="EN68" s="98">
        <v>0</v>
      </c>
      <c r="EO68" s="98">
        <v>0</v>
      </c>
      <c r="EP68" s="98">
        <v>0</v>
      </c>
      <c r="EQ68" s="98">
        <v>612291</v>
      </c>
      <c r="ER68" s="98">
        <v>0</v>
      </c>
      <c r="ES68" s="98">
        <v>0</v>
      </c>
      <c r="ET68" s="98">
        <v>0</v>
      </c>
      <c r="EU68" s="98">
        <v>0</v>
      </c>
      <c r="EV68" s="98">
        <v>612291</v>
      </c>
      <c r="EW68" s="98">
        <v>0</v>
      </c>
      <c r="EX68" s="98">
        <v>0</v>
      </c>
      <c r="EY68" s="98">
        <v>0</v>
      </c>
      <c r="EZ68" s="98">
        <v>0</v>
      </c>
      <c r="FA68" s="98">
        <v>0</v>
      </c>
      <c r="FB68" s="98">
        <v>0</v>
      </c>
      <c r="FC68" s="98">
        <v>0</v>
      </c>
      <c r="FD68" s="98">
        <v>0</v>
      </c>
      <c r="FE68" s="98">
        <v>0</v>
      </c>
      <c r="FF68" s="98">
        <v>0</v>
      </c>
      <c r="FG68" s="98">
        <v>0</v>
      </c>
      <c r="FH68" s="98">
        <v>0</v>
      </c>
      <c r="FI68" s="98">
        <v>0</v>
      </c>
      <c r="FJ68" s="98">
        <v>0</v>
      </c>
      <c r="FK68" s="98">
        <v>0</v>
      </c>
      <c r="FL68" s="98">
        <v>0</v>
      </c>
      <c r="FM68" s="98">
        <v>-143449</v>
      </c>
      <c r="FN68" s="98">
        <v>-67079</v>
      </c>
      <c r="FO68" s="98">
        <v>-210528</v>
      </c>
      <c r="FP68" s="98">
        <v>0</v>
      </c>
      <c r="FQ68" s="98">
        <v>0</v>
      </c>
      <c r="FR68" s="98">
        <v>0</v>
      </c>
      <c r="FS68" s="98">
        <v>0</v>
      </c>
      <c r="FT68" s="98">
        <v>0</v>
      </c>
      <c r="FU68" s="98">
        <v>0</v>
      </c>
      <c r="FV68" s="98">
        <v>-210528</v>
      </c>
      <c r="FW68" s="98">
        <v>0</v>
      </c>
      <c r="FX68" s="98">
        <v>0</v>
      </c>
      <c r="FY68" s="98">
        <v>0</v>
      </c>
      <c r="FZ68" s="98">
        <v>0</v>
      </c>
      <c r="GA68" s="98">
        <v>-210528</v>
      </c>
    </row>
    <row r="69" spans="1:183" ht="15">
      <c r="A69" s="126" t="s">
        <v>507</v>
      </c>
      <c r="B69" s="98">
        <v>51519</v>
      </c>
      <c r="C69" s="98">
        <v>201112</v>
      </c>
      <c r="D69" s="98">
        <v>187096</v>
      </c>
      <c r="E69" s="98">
        <v>-6370</v>
      </c>
      <c r="F69" s="98">
        <v>0</v>
      </c>
      <c r="G69" s="98">
        <v>0</v>
      </c>
      <c r="H69" s="98">
        <v>180726</v>
      </c>
      <c r="I69" s="98">
        <v>1220</v>
      </c>
      <c r="J69" s="98">
        <v>-178234</v>
      </c>
      <c r="K69" s="98">
        <v>12111</v>
      </c>
      <c r="L69" s="98">
        <v>-2341</v>
      </c>
      <c r="M69" s="98">
        <v>6498</v>
      </c>
      <c r="N69" s="98">
        <v>-161966</v>
      </c>
      <c r="O69" s="98">
        <v>849</v>
      </c>
      <c r="P69" s="98">
        <v>0</v>
      </c>
      <c r="Q69" s="98">
        <v>0</v>
      </c>
      <c r="R69" s="98">
        <v>-17008</v>
      </c>
      <c r="S69" s="98">
        <v>0</v>
      </c>
      <c r="T69" s="98">
        <v>0</v>
      </c>
      <c r="U69" s="98">
        <v>-17008</v>
      </c>
      <c r="V69" s="98">
        <v>3821</v>
      </c>
      <c r="W69" s="98">
        <v>0</v>
      </c>
      <c r="X69" s="98">
        <v>0</v>
      </c>
      <c r="Y69" s="98">
        <v>0</v>
      </c>
      <c r="Z69" s="98">
        <v>13798</v>
      </c>
      <c r="AA69" s="98">
        <v>-1575</v>
      </c>
      <c r="AB69" s="98">
        <v>0</v>
      </c>
      <c r="AC69" s="98">
        <v>-549</v>
      </c>
      <c r="AD69" s="98">
        <v>11674</v>
      </c>
      <c r="AE69" s="98">
        <v>-2059</v>
      </c>
      <c r="AF69" s="98">
        <v>9615</v>
      </c>
      <c r="AG69" s="98">
        <v>0</v>
      </c>
      <c r="AH69" s="98">
        <v>0</v>
      </c>
      <c r="AI69" s="98">
        <v>0</v>
      </c>
      <c r="AJ69" s="98">
        <v>13436</v>
      </c>
      <c r="AK69" s="98">
        <v>-3246</v>
      </c>
      <c r="AL69" s="98">
        <v>10190</v>
      </c>
      <c r="AM69" s="98">
        <v>0</v>
      </c>
      <c r="AN69" s="98">
        <v>6703</v>
      </c>
      <c r="AO69" s="98">
        <v>32727</v>
      </c>
      <c r="AP69" s="98">
        <v>39430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6974</v>
      </c>
      <c r="AX69" s="98">
        <v>86961</v>
      </c>
      <c r="AY69" s="98">
        <v>345999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439934</v>
      </c>
      <c r="BF69" s="98">
        <v>0</v>
      </c>
      <c r="BG69" s="98">
        <v>439934</v>
      </c>
      <c r="BH69" s="98">
        <v>0</v>
      </c>
      <c r="BI69" s="98">
        <v>10420</v>
      </c>
      <c r="BJ69" s="98">
        <v>0</v>
      </c>
      <c r="BK69" s="98">
        <v>10420</v>
      </c>
      <c r="BL69" s="98">
        <v>3180</v>
      </c>
      <c r="BM69" s="98">
        <v>0</v>
      </c>
      <c r="BN69" s="98">
        <v>3180</v>
      </c>
      <c r="BO69" s="98">
        <v>12119</v>
      </c>
      <c r="BP69" s="98">
        <v>0</v>
      </c>
      <c r="BQ69" s="98">
        <v>0</v>
      </c>
      <c r="BR69" s="98">
        <v>780</v>
      </c>
      <c r="BS69" s="98">
        <v>26499</v>
      </c>
      <c r="BT69" s="98">
        <v>0</v>
      </c>
      <c r="BU69" s="98">
        <v>6341</v>
      </c>
      <c r="BV69" s="98">
        <v>0</v>
      </c>
      <c r="BW69" s="98">
        <v>5383</v>
      </c>
      <c r="BX69" s="98">
        <v>0</v>
      </c>
      <c r="BY69" s="98">
        <v>11724</v>
      </c>
      <c r="BZ69" s="98">
        <v>4451</v>
      </c>
      <c r="CA69" s="98">
        <v>1012</v>
      </c>
      <c r="CB69" s="98">
        <v>5463</v>
      </c>
      <c r="CC69" s="98">
        <v>523050</v>
      </c>
      <c r="CD69" s="98">
        <v>0</v>
      </c>
      <c r="CE69" s="98">
        <v>0</v>
      </c>
      <c r="CF69" s="98">
        <v>0</v>
      </c>
      <c r="CG69" s="98">
        <v>0</v>
      </c>
      <c r="CH69" s="98">
        <v>0</v>
      </c>
      <c r="CI69" s="98">
        <v>0</v>
      </c>
      <c r="CJ69" s="98">
        <v>0</v>
      </c>
      <c r="CK69" s="98">
        <v>0</v>
      </c>
      <c r="CL69" s="98">
        <v>0</v>
      </c>
      <c r="CM69" s="98">
        <v>0</v>
      </c>
      <c r="CN69" s="98">
        <v>352314</v>
      </c>
      <c r="CO69" s="98">
        <v>352314</v>
      </c>
      <c r="CP69" s="98">
        <v>10190</v>
      </c>
      <c r="CQ69" s="98">
        <v>362504</v>
      </c>
      <c r="CR69" s="98">
        <v>0</v>
      </c>
      <c r="CS69" s="98">
        <v>0</v>
      </c>
      <c r="CT69" s="98">
        <v>0</v>
      </c>
      <c r="CU69" s="98">
        <v>145909</v>
      </c>
      <c r="CV69" s="98">
        <v>0</v>
      </c>
      <c r="CW69" s="98">
        <v>1912</v>
      </c>
      <c r="CX69" s="98">
        <v>147821</v>
      </c>
      <c r="CY69" s="98">
        <v>0</v>
      </c>
      <c r="CZ69" s="98">
        <v>509</v>
      </c>
      <c r="DA69" s="98">
        <v>0</v>
      </c>
      <c r="DB69" s="98">
        <v>509</v>
      </c>
      <c r="DC69" s="98">
        <v>0</v>
      </c>
      <c r="DD69" s="98">
        <v>0</v>
      </c>
      <c r="DE69" s="98">
        <v>755</v>
      </c>
      <c r="DF69" s="98">
        <v>0</v>
      </c>
      <c r="DG69" s="98">
        <v>0</v>
      </c>
      <c r="DH69" s="98">
        <v>0</v>
      </c>
      <c r="DI69" s="98">
        <v>0</v>
      </c>
      <c r="DJ69" s="98">
        <v>0</v>
      </c>
      <c r="DK69" s="98">
        <v>0</v>
      </c>
      <c r="DL69" s="98">
        <v>0</v>
      </c>
      <c r="DM69" s="98">
        <v>0</v>
      </c>
      <c r="DN69" s="98">
        <v>9288</v>
      </c>
      <c r="DO69" s="98">
        <v>10043</v>
      </c>
      <c r="DP69" s="98">
        <v>2173</v>
      </c>
      <c r="DQ69" s="98">
        <v>523050</v>
      </c>
      <c r="DR69" s="98">
        <v>0</v>
      </c>
      <c r="DS69" s="98">
        <v>0</v>
      </c>
      <c r="DT69" s="98">
        <v>0</v>
      </c>
      <c r="DU69" s="98">
        <v>0</v>
      </c>
      <c r="DV69" s="98">
        <v>0</v>
      </c>
      <c r="DW69" s="98">
        <v>0</v>
      </c>
      <c r="DX69" s="98">
        <v>0</v>
      </c>
      <c r="DY69" s="98">
        <v>0</v>
      </c>
      <c r="DZ69" s="98">
        <v>0</v>
      </c>
      <c r="EA69" s="98">
        <v>29800</v>
      </c>
      <c r="EB69" s="98">
        <v>30270</v>
      </c>
      <c r="EC69" s="98">
        <v>3848</v>
      </c>
      <c r="ED69" s="98">
        <v>0</v>
      </c>
      <c r="EE69" s="98">
        <v>1964</v>
      </c>
      <c r="EF69" s="98">
        <v>65882</v>
      </c>
      <c r="EG69" s="98">
        <v>0</v>
      </c>
      <c r="EH69" s="98">
        <v>28885</v>
      </c>
      <c r="EI69" s="98">
        <v>0</v>
      </c>
      <c r="EJ69" s="98">
        <v>28885</v>
      </c>
      <c r="EK69" s="98">
        <v>38506</v>
      </c>
      <c r="EL69" s="98">
        <v>53823</v>
      </c>
      <c r="EM69" s="98">
        <v>92329</v>
      </c>
      <c r="EN69" s="98">
        <v>0</v>
      </c>
      <c r="EO69" s="98">
        <v>0</v>
      </c>
      <c r="EP69" s="98">
        <v>0</v>
      </c>
      <c r="EQ69" s="98">
        <v>187096</v>
      </c>
      <c r="ER69" s="98">
        <v>0</v>
      </c>
      <c r="ES69" s="98">
        <v>0</v>
      </c>
      <c r="ET69" s="98">
        <v>0</v>
      </c>
      <c r="EU69" s="98">
        <v>0</v>
      </c>
      <c r="EV69" s="98">
        <v>187096</v>
      </c>
      <c r="EW69" s="98">
        <v>0</v>
      </c>
      <c r="EX69" s="98">
        <v>0</v>
      </c>
      <c r="EY69" s="98">
        <v>0</v>
      </c>
      <c r="EZ69" s="98">
        <v>0</v>
      </c>
      <c r="FA69" s="98">
        <v>0</v>
      </c>
      <c r="FB69" s="98">
        <v>0</v>
      </c>
      <c r="FC69" s="98">
        <v>0</v>
      </c>
      <c r="FD69" s="98">
        <v>0</v>
      </c>
      <c r="FE69" s="98">
        <v>0</v>
      </c>
      <c r="FF69" s="98">
        <v>-44701</v>
      </c>
      <c r="FG69" s="98">
        <v>-44802</v>
      </c>
      <c r="FH69" s="98">
        <v>-2554</v>
      </c>
      <c r="FI69" s="98">
        <v>-16</v>
      </c>
      <c r="FJ69" s="98">
        <v>-1598</v>
      </c>
      <c r="FK69" s="98">
        <v>-93671</v>
      </c>
      <c r="FL69" s="98">
        <v>0</v>
      </c>
      <c r="FM69" s="98">
        <v>-27541</v>
      </c>
      <c r="FN69" s="98">
        <v>0</v>
      </c>
      <c r="FO69" s="98">
        <v>-27541</v>
      </c>
      <c r="FP69" s="98">
        <v>-21575</v>
      </c>
      <c r="FQ69" s="98">
        <v>-37788</v>
      </c>
      <c r="FR69" s="98">
        <v>-59363</v>
      </c>
      <c r="FS69" s="98">
        <v>0</v>
      </c>
      <c r="FT69" s="98">
        <v>0</v>
      </c>
      <c r="FU69" s="98">
        <v>0</v>
      </c>
      <c r="FV69" s="98">
        <v>-180575</v>
      </c>
      <c r="FW69" s="98">
        <v>0</v>
      </c>
      <c r="FX69" s="98">
        <v>0</v>
      </c>
      <c r="FY69" s="98">
        <v>0</v>
      </c>
      <c r="FZ69" s="98">
        <v>0</v>
      </c>
      <c r="GA69" s="98">
        <v>-180575</v>
      </c>
    </row>
    <row r="70" spans="1:183" ht="15">
      <c r="A70" s="126" t="s">
        <v>1295</v>
      </c>
      <c r="B70" s="98">
        <v>53074</v>
      </c>
      <c r="C70" s="98">
        <v>201112</v>
      </c>
      <c r="D70" s="98">
        <v>512186</v>
      </c>
      <c r="E70" s="98">
        <v>-7041</v>
      </c>
      <c r="F70" s="98">
        <v>-1735</v>
      </c>
      <c r="G70" s="98">
        <v>0</v>
      </c>
      <c r="H70" s="98">
        <v>503410</v>
      </c>
      <c r="I70" s="98">
        <v>2602</v>
      </c>
      <c r="J70" s="98">
        <v>-355189</v>
      </c>
      <c r="K70" s="98">
        <v>3966</v>
      </c>
      <c r="L70" s="98">
        <v>-62670</v>
      </c>
      <c r="M70" s="98">
        <v>4147</v>
      </c>
      <c r="N70" s="98">
        <v>-409746</v>
      </c>
      <c r="O70" s="98">
        <v>0</v>
      </c>
      <c r="P70" s="98">
        <v>0</v>
      </c>
      <c r="Q70" s="98">
        <v>-72214</v>
      </c>
      <c r="R70" s="98">
        <v>-23742</v>
      </c>
      <c r="S70" s="98">
        <v>0</v>
      </c>
      <c r="T70" s="98">
        <v>8</v>
      </c>
      <c r="U70" s="98">
        <v>-95948</v>
      </c>
      <c r="V70" s="98">
        <v>318</v>
      </c>
      <c r="W70" s="98">
        <v>0</v>
      </c>
      <c r="X70" s="98">
        <v>0</v>
      </c>
      <c r="Y70" s="98">
        <v>0</v>
      </c>
      <c r="Z70" s="98">
        <v>28611</v>
      </c>
      <c r="AA70" s="98">
        <v>-2458</v>
      </c>
      <c r="AB70" s="98">
        <v>-480</v>
      </c>
      <c r="AC70" s="98">
        <v>-1728</v>
      </c>
      <c r="AD70" s="98">
        <v>23945</v>
      </c>
      <c r="AE70" s="98">
        <v>-8326</v>
      </c>
      <c r="AF70" s="98">
        <v>15619</v>
      </c>
      <c r="AG70" s="98">
        <v>0</v>
      </c>
      <c r="AH70" s="98">
        <v>0</v>
      </c>
      <c r="AI70" s="98">
        <v>0</v>
      </c>
      <c r="AJ70" s="98">
        <v>15937</v>
      </c>
      <c r="AK70" s="98">
        <v>-3972</v>
      </c>
      <c r="AL70" s="98">
        <v>11965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8">
        <v>0</v>
      </c>
      <c r="AW70" s="98">
        <v>0</v>
      </c>
      <c r="AX70" s="98">
        <v>0</v>
      </c>
      <c r="AY70" s="98">
        <v>620058</v>
      </c>
      <c r="AZ70" s="98">
        <v>0</v>
      </c>
      <c r="BA70" s="98">
        <v>0</v>
      </c>
      <c r="BB70" s="98">
        <v>0</v>
      </c>
      <c r="BC70" s="98">
        <v>0</v>
      </c>
      <c r="BD70" s="98">
        <v>0</v>
      </c>
      <c r="BE70" s="98">
        <v>620058</v>
      </c>
      <c r="BF70" s="98">
        <v>0</v>
      </c>
      <c r="BG70" s="98">
        <v>620058</v>
      </c>
      <c r="BH70" s="98">
        <v>0</v>
      </c>
      <c r="BI70" s="98">
        <v>5055</v>
      </c>
      <c r="BJ70" s="98">
        <v>0</v>
      </c>
      <c r="BK70" s="98">
        <v>5055</v>
      </c>
      <c r="BL70" s="98">
        <v>5431</v>
      </c>
      <c r="BM70" s="98">
        <v>125</v>
      </c>
      <c r="BN70" s="98">
        <v>5556</v>
      </c>
      <c r="BO70" s="98">
        <v>4371</v>
      </c>
      <c r="BP70" s="98">
        <v>0</v>
      </c>
      <c r="BQ70" s="98">
        <v>0</v>
      </c>
      <c r="BR70" s="98">
        <v>0</v>
      </c>
      <c r="BS70" s="98">
        <v>14982</v>
      </c>
      <c r="BT70" s="98">
        <v>0</v>
      </c>
      <c r="BU70" s="98">
        <v>1729</v>
      </c>
      <c r="BV70" s="98">
        <v>0</v>
      </c>
      <c r="BW70" s="98">
        <v>45775</v>
      </c>
      <c r="BX70" s="98">
        <v>0</v>
      </c>
      <c r="BY70" s="98">
        <v>47504</v>
      </c>
      <c r="BZ70" s="98">
        <v>8209</v>
      </c>
      <c r="CA70" s="98">
        <v>0</v>
      </c>
      <c r="CB70" s="98">
        <v>8209</v>
      </c>
      <c r="CC70" s="98">
        <v>690753</v>
      </c>
      <c r="CD70" s="98">
        <v>1000</v>
      </c>
      <c r="CE70" s="98">
        <v>0</v>
      </c>
      <c r="CF70" s="98">
        <v>0</v>
      </c>
      <c r="CG70" s="98">
        <v>0</v>
      </c>
      <c r="CH70" s="98">
        <v>0</v>
      </c>
      <c r="CI70" s="98">
        <v>0</v>
      </c>
      <c r="CJ70" s="98">
        <v>0</v>
      </c>
      <c r="CK70" s="98">
        <v>0</v>
      </c>
      <c r="CL70" s="98">
        <v>0</v>
      </c>
      <c r="CM70" s="98">
        <v>0</v>
      </c>
      <c r="CN70" s="98">
        <v>0</v>
      </c>
      <c r="CO70" s="98">
        <v>0</v>
      </c>
      <c r="CP70" s="98">
        <v>261588</v>
      </c>
      <c r="CQ70" s="98">
        <v>262588</v>
      </c>
      <c r="CR70" s="98">
        <v>0</v>
      </c>
      <c r="CS70" s="98">
        <v>0</v>
      </c>
      <c r="CT70" s="98">
        <v>41683</v>
      </c>
      <c r="CU70" s="98">
        <v>357480</v>
      </c>
      <c r="CV70" s="98">
        <v>0</v>
      </c>
      <c r="CW70" s="98">
        <v>0</v>
      </c>
      <c r="CX70" s="98">
        <v>399163</v>
      </c>
      <c r="CY70" s="98">
        <v>0</v>
      </c>
      <c r="CZ70" s="98">
        <v>0</v>
      </c>
      <c r="DA70" s="98">
        <v>0</v>
      </c>
      <c r="DB70" s="98">
        <v>0</v>
      </c>
      <c r="DC70" s="98">
        <v>0</v>
      </c>
      <c r="DD70" s="98">
        <v>3522</v>
      </c>
      <c r="DE70" s="98">
        <v>0</v>
      </c>
      <c r="DF70" s="98">
        <v>0</v>
      </c>
      <c r="DG70" s="98">
        <v>0</v>
      </c>
      <c r="DH70" s="98">
        <v>0</v>
      </c>
      <c r="DI70" s="98">
        <v>0</v>
      </c>
      <c r="DJ70" s="98">
        <v>14078</v>
      </c>
      <c r="DK70" s="98">
        <v>0</v>
      </c>
      <c r="DL70" s="98">
        <v>0</v>
      </c>
      <c r="DM70" s="98">
        <v>0</v>
      </c>
      <c r="DN70" s="98">
        <v>5330</v>
      </c>
      <c r="DO70" s="98">
        <v>22930</v>
      </c>
      <c r="DP70" s="98">
        <v>6072</v>
      </c>
      <c r="DQ70" s="98">
        <v>690753</v>
      </c>
      <c r="DR70" s="98">
        <v>0</v>
      </c>
      <c r="DS70" s="98">
        <v>0</v>
      </c>
      <c r="DT70" s="98">
        <v>0</v>
      </c>
      <c r="DU70" s="98">
        <v>0</v>
      </c>
      <c r="DV70" s="98">
        <v>0</v>
      </c>
      <c r="DW70" s="98">
        <v>0</v>
      </c>
      <c r="DX70" s="98">
        <v>0</v>
      </c>
      <c r="DY70" s="98">
        <v>0</v>
      </c>
      <c r="DZ70" s="98">
        <v>0</v>
      </c>
      <c r="EA70" s="98">
        <v>91799</v>
      </c>
      <c r="EB70" s="98">
        <v>104483</v>
      </c>
      <c r="EC70" s="98">
        <v>7710</v>
      </c>
      <c r="ED70" s="98">
        <v>19101</v>
      </c>
      <c r="EE70" s="98">
        <v>19196</v>
      </c>
      <c r="EF70" s="98">
        <v>242289</v>
      </c>
      <c r="EG70" s="98">
        <v>0</v>
      </c>
      <c r="EH70" s="98">
        <v>104513</v>
      </c>
      <c r="EI70" s="98">
        <v>0</v>
      </c>
      <c r="EJ70" s="98">
        <v>104513</v>
      </c>
      <c r="EK70" s="98">
        <v>55092</v>
      </c>
      <c r="EL70" s="98">
        <v>108557</v>
      </c>
      <c r="EM70" s="98">
        <v>163649</v>
      </c>
      <c r="EN70" s="98">
        <v>0</v>
      </c>
      <c r="EO70" s="98">
        <v>0</v>
      </c>
      <c r="EP70" s="98">
        <v>0</v>
      </c>
      <c r="EQ70" s="98">
        <v>510451</v>
      </c>
      <c r="ER70" s="98">
        <v>0</v>
      </c>
      <c r="ES70" s="98">
        <v>0</v>
      </c>
      <c r="ET70" s="98">
        <v>0</v>
      </c>
      <c r="EU70" s="98">
        <v>0</v>
      </c>
      <c r="EV70" s="98">
        <v>510451</v>
      </c>
      <c r="EW70" s="98">
        <v>0</v>
      </c>
      <c r="EX70" s="98">
        <v>0</v>
      </c>
      <c r="EY70" s="98">
        <v>0</v>
      </c>
      <c r="EZ70" s="98">
        <v>0</v>
      </c>
      <c r="FA70" s="98">
        <v>0</v>
      </c>
      <c r="FB70" s="98">
        <v>0</v>
      </c>
      <c r="FC70" s="98">
        <v>0</v>
      </c>
      <c r="FD70" s="98">
        <v>0</v>
      </c>
      <c r="FE70" s="98">
        <v>0</v>
      </c>
      <c r="FF70" s="98">
        <v>-80546</v>
      </c>
      <c r="FG70" s="98">
        <v>-96605</v>
      </c>
      <c r="FH70" s="98">
        <v>-6492</v>
      </c>
      <c r="FI70" s="98">
        <v>-17339</v>
      </c>
      <c r="FJ70" s="98">
        <v>-16612</v>
      </c>
      <c r="FK70" s="98">
        <v>-217594</v>
      </c>
      <c r="FL70" s="98">
        <v>0</v>
      </c>
      <c r="FM70" s="98">
        <v>-62775</v>
      </c>
      <c r="FN70" s="98">
        <v>0</v>
      </c>
      <c r="FO70" s="98">
        <v>-62775</v>
      </c>
      <c r="FP70" s="98">
        <v>-67463</v>
      </c>
      <c r="FQ70" s="98">
        <v>-70019</v>
      </c>
      <c r="FR70" s="98">
        <v>-137482</v>
      </c>
      <c r="FS70" s="98">
        <v>0</v>
      </c>
      <c r="FT70" s="98">
        <v>0</v>
      </c>
      <c r="FU70" s="98">
        <v>-8</v>
      </c>
      <c r="FV70" s="98">
        <v>-417859</v>
      </c>
      <c r="FW70" s="98">
        <v>0</v>
      </c>
      <c r="FX70" s="98">
        <v>0</v>
      </c>
      <c r="FY70" s="98">
        <v>0</v>
      </c>
      <c r="FZ70" s="98">
        <v>0</v>
      </c>
      <c r="GA70" s="98">
        <v>-417859</v>
      </c>
    </row>
    <row r="71" spans="1:183" ht="15">
      <c r="A71" s="126" t="s">
        <v>508</v>
      </c>
      <c r="B71" s="98">
        <v>52094</v>
      </c>
      <c r="C71" s="98">
        <v>201112</v>
      </c>
      <c r="D71" s="98">
        <v>197913</v>
      </c>
      <c r="E71" s="98">
        <v>-34760</v>
      </c>
      <c r="F71" s="98">
        <v>-5994</v>
      </c>
      <c r="G71" s="98">
        <v>183</v>
      </c>
      <c r="H71" s="98">
        <v>157342</v>
      </c>
      <c r="I71" s="98">
        <v>1874</v>
      </c>
      <c r="J71" s="98">
        <v>-172946</v>
      </c>
      <c r="K71" s="98">
        <v>50818</v>
      </c>
      <c r="L71" s="98">
        <v>-24851</v>
      </c>
      <c r="M71" s="98">
        <v>20058</v>
      </c>
      <c r="N71" s="98">
        <v>-126921</v>
      </c>
      <c r="O71" s="98">
        <v>0</v>
      </c>
      <c r="P71" s="98">
        <v>0</v>
      </c>
      <c r="Q71" s="98">
        <v>-7028</v>
      </c>
      <c r="R71" s="98">
        <v>-20674</v>
      </c>
      <c r="S71" s="98">
        <v>0</v>
      </c>
      <c r="T71" s="98">
        <v>3065</v>
      </c>
      <c r="U71" s="98">
        <v>-24637</v>
      </c>
      <c r="V71" s="98">
        <v>7658</v>
      </c>
      <c r="W71" s="98">
        <v>0</v>
      </c>
      <c r="X71" s="98">
        <v>0</v>
      </c>
      <c r="Y71" s="98">
        <v>0</v>
      </c>
      <c r="Z71" s="98">
        <v>11898</v>
      </c>
      <c r="AA71" s="98">
        <v>-11816</v>
      </c>
      <c r="AB71" s="98">
        <v>-1</v>
      </c>
      <c r="AC71" s="98">
        <v>-648</v>
      </c>
      <c r="AD71" s="98">
        <v>-567</v>
      </c>
      <c r="AE71" s="98">
        <v>-2342</v>
      </c>
      <c r="AF71" s="98">
        <v>-2909</v>
      </c>
      <c r="AG71" s="98">
        <v>1071</v>
      </c>
      <c r="AH71" s="98">
        <v>-1529</v>
      </c>
      <c r="AI71" s="98">
        <v>0</v>
      </c>
      <c r="AJ71" s="98">
        <v>4291</v>
      </c>
      <c r="AK71" s="98">
        <v>-7153</v>
      </c>
      <c r="AL71" s="98">
        <v>-2862</v>
      </c>
      <c r="AM71" s="98">
        <v>2991</v>
      </c>
      <c r="AN71" s="98">
        <v>2541</v>
      </c>
      <c r="AO71" s="98">
        <v>0</v>
      </c>
      <c r="AP71" s="98">
        <v>2541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67756</v>
      </c>
      <c r="AX71" s="98">
        <v>0</v>
      </c>
      <c r="AY71" s="98">
        <v>256197</v>
      </c>
      <c r="AZ71" s="98">
        <v>0</v>
      </c>
      <c r="BA71" s="98">
        <v>0</v>
      </c>
      <c r="BB71" s="98">
        <v>0</v>
      </c>
      <c r="BC71" s="98">
        <v>2949</v>
      </c>
      <c r="BD71" s="98">
        <v>0</v>
      </c>
      <c r="BE71" s="98">
        <v>326902</v>
      </c>
      <c r="BF71" s="98">
        <v>0</v>
      </c>
      <c r="BG71" s="98">
        <v>326902</v>
      </c>
      <c r="BH71" s="98">
        <v>6894</v>
      </c>
      <c r="BI71" s="98">
        <v>56827</v>
      </c>
      <c r="BJ71" s="98">
        <v>0</v>
      </c>
      <c r="BK71" s="98">
        <v>63721</v>
      </c>
      <c r="BL71" s="98">
        <v>5361</v>
      </c>
      <c r="BM71" s="98">
        <v>0</v>
      </c>
      <c r="BN71" s="98">
        <v>5361</v>
      </c>
      <c r="BO71" s="98">
        <v>4409</v>
      </c>
      <c r="BP71" s="98">
        <v>5504</v>
      </c>
      <c r="BQ71" s="98">
        <v>0</v>
      </c>
      <c r="BR71" s="98">
        <v>1996</v>
      </c>
      <c r="BS71" s="98">
        <v>80991</v>
      </c>
      <c r="BT71" s="98">
        <v>0</v>
      </c>
      <c r="BU71" s="98">
        <v>710</v>
      </c>
      <c r="BV71" s="98">
        <v>0</v>
      </c>
      <c r="BW71" s="98">
        <v>94</v>
      </c>
      <c r="BX71" s="98">
        <v>0</v>
      </c>
      <c r="BY71" s="98">
        <v>804</v>
      </c>
      <c r="BZ71" s="98">
        <v>2603</v>
      </c>
      <c r="CA71" s="98">
        <v>259</v>
      </c>
      <c r="CB71" s="98">
        <v>2862</v>
      </c>
      <c r="CC71" s="98">
        <v>417091</v>
      </c>
      <c r="CD71" s="98">
        <v>77591</v>
      </c>
      <c r="CE71" s="98">
        <v>0</v>
      </c>
      <c r="CF71" s="98">
        <v>0</v>
      </c>
      <c r="CG71" s="98">
        <v>0</v>
      </c>
      <c r="CH71" s="98">
        <v>0</v>
      </c>
      <c r="CI71" s="98">
        <v>0</v>
      </c>
      <c r="CJ71" s="98">
        <v>0</v>
      </c>
      <c r="CK71" s="98">
        <v>245</v>
      </c>
      <c r="CL71" s="98">
        <v>0</v>
      </c>
      <c r="CM71" s="98">
        <v>0</v>
      </c>
      <c r="CN71" s="98">
        <v>0</v>
      </c>
      <c r="CO71" s="98">
        <v>245</v>
      </c>
      <c r="CP71" s="98">
        <v>96157</v>
      </c>
      <c r="CQ71" s="98">
        <v>173993</v>
      </c>
      <c r="CR71" s="98">
        <v>0</v>
      </c>
      <c r="CS71" s="98">
        <v>0</v>
      </c>
      <c r="CT71" s="98">
        <v>85895</v>
      </c>
      <c r="CU71" s="98">
        <v>143914</v>
      </c>
      <c r="CV71" s="98">
        <v>0</v>
      </c>
      <c r="CW71" s="98">
        <v>0</v>
      </c>
      <c r="CX71" s="98">
        <v>229809</v>
      </c>
      <c r="CY71" s="98">
        <v>0</v>
      </c>
      <c r="CZ71" s="98">
        <v>362</v>
      </c>
      <c r="DA71" s="98">
        <v>0</v>
      </c>
      <c r="DB71" s="98">
        <v>362</v>
      </c>
      <c r="DC71" s="98">
        <v>0</v>
      </c>
      <c r="DD71" s="98">
        <v>1162</v>
      </c>
      <c r="DE71" s="98">
        <v>0</v>
      </c>
      <c r="DF71" s="98">
        <v>0</v>
      </c>
      <c r="DG71" s="98">
        <v>0</v>
      </c>
      <c r="DH71" s="98">
        <v>0</v>
      </c>
      <c r="DI71" s="98">
        <v>3068</v>
      </c>
      <c r="DJ71" s="98">
        <v>1199</v>
      </c>
      <c r="DK71" s="98">
        <v>0</v>
      </c>
      <c r="DL71" s="98">
        <v>0</v>
      </c>
      <c r="DM71" s="98">
        <v>0</v>
      </c>
      <c r="DN71" s="98">
        <v>7498</v>
      </c>
      <c r="DO71" s="98">
        <v>12927</v>
      </c>
      <c r="DP71" s="98">
        <v>0</v>
      </c>
      <c r="DQ71" s="98">
        <v>417091</v>
      </c>
      <c r="DR71" s="98">
        <v>0</v>
      </c>
      <c r="DS71" s="98">
        <v>5437</v>
      </c>
      <c r="DT71" s="98">
        <v>0</v>
      </c>
      <c r="DU71" s="98">
        <v>6122</v>
      </c>
      <c r="DV71" s="98">
        <v>3675</v>
      </c>
      <c r="DW71" s="98">
        <v>0</v>
      </c>
      <c r="DX71" s="98">
        <v>0</v>
      </c>
      <c r="DY71" s="98">
        <v>3</v>
      </c>
      <c r="DZ71" s="98">
        <v>15237</v>
      </c>
      <c r="EA71" s="98">
        <v>35656</v>
      </c>
      <c r="EB71" s="98">
        <v>27459</v>
      </c>
      <c r="EC71" s="98">
        <v>2133</v>
      </c>
      <c r="ED71" s="98">
        <v>295</v>
      </c>
      <c r="EE71" s="98">
        <v>1551</v>
      </c>
      <c r="EF71" s="98">
        <v>67094</v>
      </c>
      <c r="EG71" s="98">
        <v>0</v>
      </c>
      <c r="EH71" s="98">
        <v>29556</v>
      </c>
      <c r="EI71" s="98">
        <v>0</v>
      </c>
      <c r="EJ71" s="98">
        <v>29556</v>
      </c>
      <c r="EK71" s="98">
        <v>29758</v>
      </c>
      <c r="EL71" s="98">
        <v>50274</v>
      </c>
      <c r="EM71" s="98">
        <v>80032</v>
      </c>
      <c r="EN71" s="98">
        <v>0</v>
      </c>
      <c r="EO71" s="98">
        <v>0</v>
      </c>
      <c r="EP71" s="98">
        <v>0</v>
      </c>
      <c r="EQ71" s="98">
        <v>191919</v>
      </c>
      <c r="ER71" s="98">
        <v>0</v>
      </c>
      <c r="ES71" s="98">
        <v>0</v>
      </c>
      <c r="ET71" s="98">
        <v>0</v>
      </c>
      <c r="EU71" s="98">
        <v>0</v>
      </c>
      <c r="EV71" s="98">
        <v>191919</v>
      </c>
      <c r="EW71" s="98">
        <v>0</v>
      </c>
      <c r="EX71" s="98">
        <v>-9402</v>
      </c>
      <c r="EY71" s="98">
        <v>0</v>
      </c>
      <c r="EZ71" s="98">
        <v>-15604</v>
      </c>
      <c r="FA71" s="98">
        <v>602</v>
      </c>
      <c r="FB71" s="98">
        <v>0</v>
      </c>
      <c r="FC71" s="98">
        <v>0</v>
      </c>
      <c r="FD71" s="98">
        <v>-264</v>
      </c>
      <c r="FE71" s="98">
        <v>-24668</v>
      </c>
      <c r="FF71" s="98">
        <v>-54020</v>
      </c>
      <c r="FG71" s="98">
        <v>-47791</v>
      </c>
      <c r="FH71" s="98">
        <v>-532</v>
      </c>
      <c r="FI71" s="98">
        <v>-402</v>
      </c>
      <c r="FJ71" s="98">
        <v>-1027</v>
      </c>
      <c r="FK71" s="98">
        <v>-103772</v>
      </c>
      <c r="FL71" s="98">
        <v>0</v>
      </c>
      <c r="FM71" s="98">
        <v>-15915</v>
      </c>
      <c r="FN71" s="98">
        <v>0</v>
      </c>
      <c r="FO71" s="98">
        <v>-15915</v>
      </c>
      <c r="FP71" s="98">
        <v>-20696</v>
      </c>
      <c r="FQ71" s="98">
        <v>-32746</v>
      </c>
      <c r="FR71" s="98">
        <v>-53442</v>
      </c>
      <c r="FS71" s="98">
        <v>0</v>
      </c>
      <c r="FT71" s="98">
        <v>0</v>
      </c>
      <c r="FU71" s="98">
        <v>0</v>
      </c>
      <c r="FV71" s="98">
        <v>-197797</v>
      </c>
      <c r="FW71" s="98">
        <v>0</v>
      </c>
      <c r="FX71" s="98">
        <v>0</v>
      </c>
      <c r="FY71" s="98">
        <v>0</v>
      </c>
      <c r="FZ71" s="98">
        <v>0</v>
      </c>
      <c r="GA71" s="98">
        <v>-197797</v>
      </c>
    </row>
    <row r="72" spans="1:183" ht="15">
      <c r="A72" s="126" t="s">
        <v>509</v>
      </c>
      <c r="B72" s="98">
        <v>50480</v>
      </c>
      <c r="C72" s="98">
        <v>201112</v>
      </c>
      <c r="D72" s="98">
        <v>390</v>
      </c>
      <c r="E72" s="98">
        <v>-116</v>
      </c>
      <c r="F72" s="98">
        <v>15</v>
      </c>
      <c r="G72" s="98">
        <v>0</v>
      </c>
      <c r="H72" s="98">
        <v>289</v>
      </c>
      <c r="I72" s="98">
        <v>1</v>
      </c>
      <c r="J72" s="98">
        <v>-308</v>
      </c>
      <c r="K72" s="98">
        <v>8</v>
      </c>
      <c r="L72" s="98">
        <v>25</v>
      </c>
      <c r="M72" s="98">
        <v>0</v>
      </c>
      <c r="N72" s="98">
        <v>-275</v>
      </c>
      <c r="O72" s="98">
        <v>0</v>
      </c>
      <c r="P72" s="98">
        <v>0</v>
      </c>
      <c r="Q72" s="98">
        <v>-81</v>
      </c>
      <c r="R72" s="98">
        <v>-244</v>
      </c>
      <c r="S72" s="98">
        <v>0</v>
      </c>
      <c r="T72" s="98">
        <v>5</v>
      </c>
      <c r="U72" s="98">
        <v>-320</v>
      </c>
      <c r="V72" s="98">
        <v>-305</v>
      </c>
      <c r="W72" s="98">
        <v>0</v>
      </c>
      <c r="X72" s="98">
        <v>0</v>
      </c>
      <c r="Y72" s="98">
        <v>0</v>
      </c>
      <c r="Z72" s="98">
        <v>162</v>
      </c>
      <c r="AA72" s="98">
        <v>-128</v>
      </c>
      <c r="AB72" s="98">
        <v>0</v>
      </c>
      <c r="AC72" s="98">
        <v>-81</v>
      </c>
      <c r="AD72" s="98">
        <v>-47</v>
      </c>
      <c r="AE72" s="98">
        <v>-1</v>
      </c>
      <c r="AF72" s="98">
        <v>-48</v>
      </c>
      <c r="AG72" s="98">
        <v>0</v>
      </c>
      <c r="AH72" s="98">
        <v>0</v>
      </c>
      <c r="AI72" s="98">
        <v>0</v>
      </c>
      <c r="AJ72" s="98">
        <v>-353</v>
      </c>
      <c r="AK72" s="98">
        <v>0</v>
      </c>
      <c r="AL72" s="98">
        <v>-353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98">
        <v>0</v>
      </c>
      <c r="AW72" s="98">
        <v>155</v>
      </c>
      <c r="AX72" s="98">
        <v>4810</v>
      </c>
      <c r="AY72" s="98">
        <v>0</v>
      </c>
      <c r="AZ72" s="98">
        <v>0</v>
      </c>
      <c r="BA72" s="98">
        <v>0</v>
      </c>
      <c r="BB72" s="98">
        <v>0</v>
      </c>
      <c r="BC72" s="98">
        <v>440</v>
      </c>
      <c r="BD72" s="98">
        <v>0</v>
      </c>
      <c r="BE72" s="98">
        <v>5405</v>
      </c>
      <c r="BF72" s="98">
        <v>0</v>
      </c>
      <c r="BG72" s="98">
        <v>5405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39</v>
      </c>
      <c r="BP72" s="98">
        <v>0</v>
      </c>
      <c r="BQ72" s="98">
        <v>0</v>
      </c>
      <c r="BR72" s="98">
        <v>0</v>
      </c>
      <c r="BS72" s="98">
        <v>39</v>
      </c>
      <c r="BT72" s="98">
        <v>0</v>
      </c>
      <c r="BU72" s="98">
        <v>0</v>
      </c>
      <c r="BV72" s="98">
        <v>0</v>
      </c>
      <c r="BW72" s="98">
        <v>0</v>
      </c>
      <c r="BX72" s="98">
        <v>0</v>
      </c>
      <c r="BY72" s="98">
        <v>0</v>
      </c>
      <c r="BZ72" s="98">
        <v>0</v>
      </c>
      <c r="CA72" s="98">
        <v>0</v>
      </c>
      <c r="CB72" s="98">
        <v>0</v>
      </c>
      <c r="CC72" s="98">
        <v>5444</v>
      </c>
      <c r="CD72" s="98">
        <v>1200</v>
      </c>
      <c r="CE72" s="98">
        <v>0</v>
      </c>
      <c r="CF72" s="98">
        <v>0</v>
      </c>
      <c r="CG72" s="98">
        <v>0</v>
      </c>
      <c r="CH72" s="98">
        <v>0</v>
      </c>
      <c r="CI72" s="98">
        <v>0</v>
      </c>
      <c r="CJ72" s="98">
        <v>0</v>
      </c>
      <c r="CK72" s="98">
        <v>0</v>
      </c>
      <c r="CL72" s="98">
        <v>0</v>
      </c>
      <c r="CM72" s="98">
        <v>4350</v>
      </c>
      <c r="CN72" s="98">
        <v>0</v>
      </c>
      <c r="CO72" s="98">
        <v>4350</v>
      </c>
      <c r="CP72" s="98">
        <v>-353</v>
      </c>
      <c r="CQ72" s="98">
        <v>5197</v>
      </c>
      <c r="CR72" s="98">
        <v>0</v>
      </c>
      <c r="CS72" s="98">
        <v>0</v>
      </c>
      <c r="CT72" s="98">
        <v>6</v>
      </c>
      <c r="CU72" s="98">
        <v>0</v>
      </c>
      <c r="CV72" s="98">
        <v>0</v>
      </c>
      <c r="CW72" s="98">
        <v>0</v>
      </c>
      <c r="CX72" s="98">
        <v>6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164</v>
      </c>
      <c r="DE72" s="98">
        <v>11</v>
      </c>
      <c r="DF72" s="98">
        <v>0</v>
      </c>
      <c r="DG72" s="98">
        <v>0</v>
      </c>
      <c r="DH72" s="98">
        <v>0</v>
      </c>
      <c r="DI72" s="98">
        <v>0</v>
      </c>
      <c r="DJ72" s="98">
        <v>0</v>
      </c>
      <c r="DK72" s="98">
        <v>0</v>
      </c>
      <c r="DL72" s="98">
        <v>0</v>
      </c>
      <c r="DM72" s="98">
        <v>0</v>
      </c>
      <c r="DN72" s="98">
        <v>66</v>
      </c>
      <c r="DO72" s="98">
        <v>241</v>
      </c>
      <c r="DP72" s="98">
        <v>0</v>
      </c>
      <c r="DQ72" s="98">
        <v>5444</v>
      </c>
      <c r="DR72" s="98">
        <v>0</v>
      </c>
      <c r="DS72" s="98">
        <v>0</v>
      </c>
      <c r="DT72" s="98">
        <v>0</v>
      </c>
      <c r="DU72" s="98">
        <v>0</v>
      </c>
      <c r="DV72" s="98">
        <v>0</v>
      </c>
      <c r="DW72" s="98">
        <v>405</v>
      </c>
      <c r="DX72" s="98">
        <v>0</v>
      </c>
      <c r="DY72" s="98">
        <v>0</v>
      </c>
      <c r="DZ72" s="98">
        <v>405</v>
      </c>
      <c r="EA72" s="98">
        <v>0</v>
      </c>
      <c r="EB72" s="98">
        <v>0</v>
      </c>
      <c r="EC72" s="98">
        <v>0</v>
      </c>
      <c r="ED72" s="98">
        <v>0</v>
      </c>
      <c r="EE72" s="98">
        <v>0</v>
      </c>
      <c r="EF72" s="98">
        <v>0</v>
      </c>
      <c r="EG72" s="98">
        <v>0</v>
      </c>
      <c r="EH72" s="98">
        <v>0</v>
      </c>
      <c r="EI72" s="98">
        <v>0</v>
      </c>
      <c r="EJ72" s="98">
        <v>0</v>
      </c>
      <c r="EK72" s="98">
        <v>0</v>
      </c>
      <c r="EL72" s="98">
        <v>0</v>
      </c>
      <c r="EM72" s="98">
        <v>0</v>
      </c>
      <c r="EN72" s="98">
        <v>0</v>
      </c>
      <c r="EO72" s="98">
        <v>0</v>
      </c>
      <c r="EP72" s="98">
        <v>0</v>
      </c>
      <c r="EQ72" s="98">
        <v>405</v>
      </c>
      <c r="ER72" s="98">
        <v>0</v>
      </c>
      <c r="ES72" s="98">
        <v>0</v>
      </c>
      <c r="ET72" s="98">
        <v>0</v>
      </c>
      <c r="EU72" s="98">
        <v>0</v>
      </c>
      <c r="EV72" s="98">
        <v>405</v>
      </c>
      <c r="EW72" s="98">
        <v>0</v>
      </c>
      <c r="EX72" s="98">
        <v>0</v>
      </c>
      <c r="EY72" s="98">
        <v>0</v>
      </c>
      <c r="EZ72" s="98">
        <v>0</v>
      </c>
      <c r="FA72" s="98">
        <v>0</v>
      </c>
      <c r="FB72" s="98">
        <v>-283</v>
      </c>
      <c r="FC72" s="98">
        <v>0</v>
      </c>
      <c r="FD72" s="98">
        <v>0</v>
      </c>
      <c r="FE72" s="98">
        <v>-283</v>
      </c>
      <c r="FF72" s="98">
        <v>0</v>
      </c>
      <c r="FG72" s="98">
        <v>0</v>
      </c>
      <c r="FH72" s="98">
        <v>0</v>
      </c>
      <c r="FI72" s="98">
        <v>0</v>
      </c>
      <c r="FJ72" s="98">
        <v>0</v>
      </c>
      <c r="FK72" s="98">
        <v>0</v>
      </c>
      <c r="FL72" s="98">
        <v>0</v>
      </c>
      <c r="FM72" s="98">
        <v>0</v>
      </c>
      <c r="FN72" s="98">
        <v>0</v>
      </c>
      <c r="FO72" s="98">
        <v>0</v>
      </c>
      <c r="FP72" s="98">
        <v>0</v>
      </c>
      <c r="FQ72" s="98">
        <v>0</v>
      </c>
      <c r="FR72" s="98">
        <v>0</v>
      </c>
      <c r="FS72" s="98">
        <v>0</v>
      </c>
      <c r="FT72" s="98">
        <v>0</v>
      </c>
      <c r="FU72" s="98">
        <v>0</v>
      </c>
      <c r="FV72" s="98">
        <v>-283</v>
      </c>
      <c r="FW72" s="98">
        <v>0</v>
      </c>
      <c r="FX72" s="98">
        <v>0</v>
      </c>
      <c r="FY72" s="98">
        <v>0</v>
      </c>
      <c r="FZ72" s="98">
        <v>0</v>
      </c>
      <c r="GA72" s="98">
        <v>-283</v>
      </c>
    </row>
    <row r="73" spans="1:183" ht="15">
      <c r="A73" s="126" t="s">
        <v>510</v>
      </c>
      <c r="B73" s="98">
        <v>50479</v>
      </c>
      <c r="C73" s="98">
        <v>201112</v>
      </c>
      <c r="D73" s="98">
        <v>14400</v>
      </c>
      <c r="E73" s="98">
        <v>-6983</v>
      </c>
      <c r="F73" s="98">
        <v>0</v>
      </c>
      <c r="G73" s="98">
        <v>0</v>
      </c>
      <c r="H73" s="98">
        <v>7417</v>
      </c>
      <c r="I73" s="98">
        <v>107</v>
      </c>
      <c r="J73" s="98">
        <v>-19423</v>
      </c>
      <c r="K73" s="98">
        <v>10490</v>
      </c>
      <c r="L73" s="98">
        <v>-2606</v>
      </c>
      <c r="M73" s="98">
        <v>1567</v>
      </c>
      <c r="N73" s="98">
        <v>-9972</v>
      </c>
      <c r="O73" s="98">
        <v>0</v>
      </c>
      <c r="P73" s="98">
        <v>0</v>
      </c>
      <c r="Q73" s="98">
        <v>0</v>
      </c>
      <c r="R73" s="98">
        <v>-3340</v>
      </c>
      <c r="S73" s="98">
        <v>0</v>
      </c>
      <c r="T73" s="98">
        <v>1179</v>
      </c>
      <c r="U73" s="98">
        <v>-2161</v>
      </c>
      <c r="V73" s="98">
        <v>-4609</v>
      </c>
      <c r="W73" s="98">
        <v>0</v>
      </c>
      <c r="X73" s="98">
        <v>0</v>
      </c>
      <c r="Y73" s="98">
        <v>0</v>
      </c>
      <c r="Z73" s="98">
        <v>2817</v>
      </c>
      <c r="AA73" s="98">
        <v>996</v>
      </c>
      <c r="AB73" s="98">
        <v>0</v>
      </c>
      <c r="AC73" s="98">
        <v>0</v>
      </c>
      <c r="AD73" s="98">
        <v>3813</v>
      </c>
      <c r="AE73" s="98">
        <v>-107</v>
      </c>
      <c r="AF73" s="98">
        <v>3706</v>
      </c>
      <c r="AG73" s="98">
        <v>0</v>
      </c>
      <c r="AH73" s="98">
        <v>0</v>
      </c>
      <c r="AI73" s="98">
        <v>0</v>
      </c>
      <c r="AJ73" s="98">
        <v>-903</v>
      </c>
      <c r="AK73" s="98">
        <v>0</v>
      </c>
      <c r="AL73" s="98">
        <v>-903</v>
      </c>
      <c r="AM73" s="98">
        <v>0</v>
      </c>
      <c r="AN73" s="98">
        <v>224</v>
      </c>
      <c r="AO73" s="98">
        <v>1835</v>
      </c>
      <c r="AP73" s="98">
        <v>2059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98">
        <v>0</v>
      </c>
      <c r="AW73" s="98">
        <v>52</v>
      </c>
      <c r="AX73" s="98">
        <v>0</v>
      </c>
      <c r="AY73" s="98">
        <v>60929</v>
      </c>
      <c r="AZ73" s="98">
        <v>0</v>
      </c>
      <c r="BA73" s="98">
        <v>0</v>
      </c>
      <c r="BB73" s="98">
        <v>250</v>
      </c>
      <c r="BC73" s="98">
        <v>2897</v>
      </c>
      <c r="BD73" s="98">
        <v>0</v>
      </c>
      <c r="BE73" s="98">
        <v>64128</v>
      </c>
      <c r="BF73" s="98">
        <v>0</v>
      </c>
      <c r="BG73" s="98">
        <v>64128</v>
      </c>
      <c r="BH73" s="98">
        <v>0</v>
      </c>
      <c r="BI73" s="98">
        <v>5020</v>
      </c>
      <c r="BJ73" s="98">
        <v>0</v>
      </c>
      <c r="BK73" s="98">
        <v>5020</v>
      </c>
      <c r="BL73" s="98">
        <v>42</v>
      </c>
      <c r="BM73" s="98">
        <v>0</v>
      </c>
      <c r="BN73" s="98">
        <v>42</v>
      </c>
      <c r="BO73" s="98">
        <v>392</v>
      </c>
      <c r="BP73" s="98">
        <v>0</v>
      </c>
      <c r="BQ73" s="98">
        <v>0</v>
      </c>
      <c r="BR73" s="98">
        <v>79</v>
      </c>
      <c r="BS73" s="98">
        <v>5533</v>
      </c>
      <c r="BT73" s="98">
        <v>0</v>
      </c>
      <c r="BU73" s="98">
        <v>0</v>
      </c>
      <c r="BV73" s="98">
        <v>0</v>
      </c>
      <c r="BW73" s="98">
        <v>3</v>
      </c>
      <c r="BX73" s="98">
        <v>0</v>
      </c>
      <c r="BY73" s="98">
        <v>3</v>
      </c>
      <c r="BZ73" s="98">
        <v>756</v>
      </c>
      <c r="CA73" s="98">
        <v>0</v>
      </c>
      <c r="CB73" s="98">
        <v>756</v>
      </c>
      <c r="CC73" s="98">
        <v>72479</v>
      </c>
      <c r="CD73" s="98">
        <v>0</v>
      </c>
      <c r="CE73" s="98">
        <v>0</v>
      </c>
      <c r="CF73" s="98">
        <v>0</v>
      </c>
      <c r="CG73" s="98">
        <v>0</v>
      </c>
      <c r="CH73" s="98">
        <v>0</v>
      </c>
      <c r="CI73" s="98">
        <v>0</v>
      </c>
      <c r="CJ73" s="98">
        <v>0</v>
      </c>
      <c r="CK73" s="98">
        <v>3000</v>
      </c>
      <c r="CL73" s="98">
        <v>0</v>
      </c>
      <c r="CM73" s="98">
        <v>56117</v>
      </c>
      <c r="CN73" s="98">
        <v>0</v>
      </c>
      <c r="CO73" s="98">
        <v>59117</v>
      </c>
      <c r="CP73" s="98">
        <v>0</v>
      </c>
      <c r="CQ73" s="98">
        <v>59117</v>
      </c>
      <c r="CR73" s="98">
        <v>0</v>
      </c>
      <c r="CS73" s="98">
        <v>0</v>
      </c>
      <c r="CT73" s="98">
        <v>0</v>
      </c>
      <c r="CU73" s="98">
        <v>11724</v>
      </c>
      <c r="CV73" s="98">
        <v>0</v>
      </c>
      <c r="CW73" s="98">
        <v>0</v>
      </c>
      <c r="CX73" s="98">
        <v>11724</v>
      </c>
      <c r="CY73" s="98">
        <v>0</v>
      </c>
      <c r="CZ73" s="98">
        <v>0</v>
      </c>
      <c r="DA73" s="98">
        <v>0</v>
      </c>
      <c r="DB73" s="98">
        <v>0</v>
      </c>
      <c r="DC73" s="98">
        <v>0</v>
      </c>
      <c r="DD73" s="98">
        <v>0</v>
      </c>
      <c r="DE73" s="98">
        <v>1127</v>
      </c>
      <c r="DF73" s="98">
        <v>0</v>
      </c>
      <c r="DG73" s="98">
        <v>0</v>
      </c>
      <c r="DH73" s="98">
        <v>0</v>
      </c>
      <c r="DI73" s="98">
        <v>0</v>
      </c>
      <c r="DJ73" s="98">
        <v>0</v>
      </c>
      <c r="DK73" s="98">
        <v>0</v>
      </c>
      <c r="DL73" s="98">
        <v>0</v>
      </c>
      <c r="DM73" s="98">
        <v>0</v>
      </c>
      <c r="DN73" s="98">
        <v>511</v>
      </c>
      <c r="DO73" s="98">
        <v>1638</v>
      </c>
      <c r="DP73" s="98">
        <v>0</v>
      </c>
      <c r="DQ73" s="98">
        <v>72479</v>
      </c>
      <c r="DR73" s="98">
        <v>0</v>
      </c>
      <c r="DS73" s="98">
        <v>0</v>
      </c>
      <c r="DT73" s="98">
        <v>0</v>
      </c>
      <c r="DU73" s="98">
        <v>0</v>
      </c>
      <c r="DV73" s="98">
        <v>0</v>
      </c>
      <c r="DW73" s="98">
        <v>14400</v>
      </c>
      <c r="DX73" s="98">
        <v>0</v>
      </c>
      <c r="DY73" s="98">
        <v>0</v>
      </c>
      <c r="DZ73" s="98">
        <v>14400</v>
      </c>
      <c r="EA73" s="98">
        <v>0</v>
      </c>
      <c r="EB73" s="98">
        <v>0</v>
      </c>
      <c r="EC73" s="98">
        <v>0</v>
      </c>
      <c r="ED73" s="98">
        <v>0</v>
      </c>
      <c r="EE73" s="98">
        <v>0</v>
      </c>
      <c r="EF73" s="98">
        <v>0</v>
      </c>
      <c r="EG73" s="98">
        <v>0</v>
      </c>
      <c r="EH73" s="98">
        <v>0</v>
      </c>
      <c r="EI73" s="98">
        <v>0</v>
      </c>
      <c r="EJ73" s="98">
        <v>0</v>
      </c>
      <c r="EK73" s="98">
        <v>0</v>
      </c>
      <c r="EL73" s="98">
        <v>0</v>
      </c>
      <c r="EM73" s="98">
        <v>0</v>
      </c>
      <c r="EN73" s="98">
        <v>0</v>
      </c>
      <c r="EO73" s="98">
        <v>0</v>
      </c>
      <c r="EP73" s="98">
        <v>0</v>
      </c>
      <c r="EQ73" s="98">
        <v>14400</v>
      </c>
      <c r="ER73" s="98">
        <v>0</v>
      </c>
      <c r="ES73" s="98">
        <v>0</v>
      </c>
      <c r="ET73" s="98">
        <v>0</v>
      </c>
      <c r="EU73" s="98">
        <v>0</v>
      </c>
      <c r="EV73" s="98">
        <v>14400</v>
      </c>
      <c r="EW73" s="98">
        <v>0</v>
      </c>
      <c r="EX73" s="98">
        <v>0</v>
      </c>
      <c r="EY73" s="98">
        <v>0</v>
      </c>
      <c r="EZ73" s="98">
        <v>0</v>
      </c>
      <c r="FA73" s="98">
        <v>0</v>
      </c>
      <c r="FB73" s="98">
        <v>-22029</v>
      </c>
      <c r="FC73" s="98">
        <v>0</v>
      </c>
      <c r="FD73" s="98">
        <v>0</v>
      </c>
      <c r="FE73" s="98">
        <v>-22029</v>
      </c>
      <c r="FF73" s="98">
        <v>0</v>
      </c>
      <c r="FG73" s="98">
        <v>0</v>
      </c>
      <c r="FH73" s="98">
        <v>0</v>
      </c>
      <c r="FI73" s="98">
        <v>0</v>
      </c>
      <c r="FJ73" s="98">
        <v>0</v>
      </c>
      <c r="FK73" s="98">
        <v>0</v>
      </c>
      <c r="FL73" s="98">
        <v>0</v>
      </c>
      <c r="FM73" s="98">
        <v>0</v>
      </c>
      <c r="FN73" s="98">
        <v>0</v>
      </c>
      <c r="FO73" s="98">
        <v>0</v>
      </c>
      <c r="FP73" s="98">
        <v>0</v>
      </c>
      <c r="FQ73" s="98">
        <v>0</v>
      </c>
      <c r="FR73" s="98">
        <v>0</v>
      </c>
      <c r="FS73" s="98">
        <v>0</v>
      </c>
      <c r="FT73" s="98">
        <v>0</v>
      </c>
      <c r="FU73" s="98">
        <v>0</v>
      </c>
      <c r="FV73" s="98">
        <v>-22029</v>
      </c>
      <c r="FW73" s="98">
        <v>0</v>
      </c>
      <c r="FX73" s="98">
        <v>0</v>
      </c>
      <c r="FY73" s="98">
        <v>0</v>
      </c>
      <c r="FZ73" s="98">
        <v>0</v>
      </c>
      <c r="GA73" s="98">
        <v>-22029</v>
      </c>
    </row>
    <row r="74" spans="1:183" ht="15">
      <c r="A74" s="126" t="s">
        <v>511</v>
      </c>
      <c r="B74" s="98">
        <v>50167</v>
      </c>
      <c r="C74" s="98">
        <v>201112</v>
      </c>
      <c r="D74" s="98">
        <v>48599</v>
      </c>
      <c r="E74" s="98">
        <v>-18609</v>
      </c>
      <c r="F74" s="98">
        <v>-467</v>
      </c>
      <c r="G74" s="98">
        <v>0</v>
      </c>
      <c r="H74" s="98">
        <v>29523</v>
      </c>
      <c r="I74" s="98">
        <v>557</v>
      </c>
      <c r="J74" s="98">
        <v>-25694</v>
      </c>
      <c r="K74" s="98">
        <v>7262</v>
      </c>
      <c r="L74" s="98">
        <v>-4357</v>
      </c>
      <c r="M74" s="98">
        <v>3621</v>
      </c>
      <c r="N74" s="98">
        <v>-19168</v>
      </c>
      <c r="O74" s="98">
        <v>0</v>
      </c>
      <c r="P74" s="98">
        <v>0</v>
      </c>
      <c r="Q74" s="98">
        <v>-3341</v>
      </c>
      <c r="R74" s="98">
        <v>-8386</v>
      </c>
      <c r="S74" s="98">
        <v>0</v>
      </c>
      <c r="T74" s="98">
        <v>4100</v>
      </c>
      <c r="U74" s="98">
        <v>-7627</v>
      </c>
      <c r="V74" s="98">
        <v>3285</v>
      </c>
      <c r="W74" s="98">
        <v>0</v>
      </c>
      <c r="X74" s="98">
        <v>0</v>
      </c>
      <c r="Y74" s="98">
        <v>0</v>
      </c>
      <c r="Z74" s="98">
        <v>2773</v>
      </c>
      <c r="AA74" s="98">
        <v>-1517</v>
      </c>
      <c r="AB74" s="98">
        <v>0</v>
      </c>
      <c r="AC74" s="98">
        <v>0</v>
      </c>
      <c r="AD74" s="98">
        <v>1256</v>
      </c>
      <c r="AE74" s="98">
        <v>-557</v>
      </c>
      <c r="AF74" s="98">
        <v>699</v>
      </c>
      <c r="AG74" s="98">
        <v>0</v>
      </c>
      <c r="AH74" s="98">
        <v>0</v>
      </c>
      <c r="AI74" s="98">
        <v>0</v>
      </c>
      <c r="AJ74" s="98">
        <v>3984</v>
      </c>
      <c r="AK74" s="98">
        <v>-728</v>
      </c>
      <c r="AL74" s="98">
        <v>3256</v>
      </c>
      <c r="AM74" s="98">
        <v>0</v>
      </c>
      <c r="AN74" s="98">
        <v>692</v>
      </c>
      <c r="AO74" s="98">
        <v>3732</v>
      </c>
      <c r="AP74" s="98">
        <v>4424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8">
        <v>0</v>
      </c>
      <c r="AW74" s="98">
        <v>6874</v>
      </c>
      <c r="AX74" s="98">
        <v>61488</v>
      </c>
      <c r="AY74" s="98">
        <v>12308</v>
      </c>
      <c r="AZ74" s="98">
        <v>0</v>
      </c>
      <c r="BA74" s="98">
        <v>0</v>
      </c>
      <c r="BB74" s="98">
        <v>0</v>
      </c>
      <c r="BC74" s="98">
        <v>15380</v>
      </c>
      <c r="BD74" s="98">
        <v>0</v>
      </c>
      <c r="BE74" s="98">
        <v>96050</v>
      </c>
      <c r="BF74" s="98">
        <v>0</v>
      </c>
      <c r="BG74" s="98">
        <v>96050</v>
      </c>
      <c r="BH74" s="98">
        <v>0</v>
      </c>
      <c r="BI74" s="98">
        <v>10293</v>
      </c>
      <c r="BJ74" s="98">
        <v>0</v>
      </c>
      <c r="BK74" s="98">
        <v>10293</v>
      </c>
      <c r="BL74" s="98">
        <v>738</v>
      </c>
      <c r="BM74" s="98">
        <v>0</v>
      </c>
      <c r="BN74" s="98">
        <v>738</v>
      </c>
      <c r="BO74" s="98">
        <v>461</v>
      </c>
      <c r="BP74" s="98">
        <v>0</v>
      </c>
      <c r="BQ74" s="98">
        <v>0</v>
      </c>
      <c r="BR74" s="98">
        <v>175</v>
      </c>
      <c r="BS74" s="98">
        <v>11667</v>
      </c>
      <c r="BT74" s="98">
        <v>0</v>
      </c>
      <c r="BU74" s="98">
        <v>0</v>
      </c>
      <c r="BV74" s="98">
        <v>0</v>
      </c>
      <c r="BW74" s="98">
        <v>23</v>
      </c>
      <c r="BX74" s="98">
        <v>0</v>
      </c>
      <c r="BY74" s="98">
        <v>23</v>
      </c>
      <c r="BZ74" s="98">
        <v>400</v>
      </c>
      <c r="CA74" s="98">
        <v>1572</v>
      </c>
      <c r="CB74" s="98">
        <v>1972</v>
      </c>
      <c r="CC74" s="98">
        <v>114136</v>
      </c>
      <c r="CD74" s="98">
        <v>7000</v>
      </c>
      <c r="CE74" s="98">
        <v>0</v>
      </c>
      <c r="CF74" s="98">
        <v>1356</v>
      </c>
      <c r="CG74" s="98">
        <v>0</v>
      </c>
      <c r="CH74" s="98">
        <v>0</v>
      </c>
      <c r="CI74" s="98">
        <v>0</v>
      </c>
      <c r="CJ74" s="98">
        <v>1356</v>
      </c>
      <c r="CK74" s="98">
        <v>0</v>
      </c>
      <c r="CL74" s="98">
        <v>0</v>
      </c>
      <c r="CM74" s="98">
        <v>0</v>
      </c>
      <c r="CN74" s="98">
        <v>0</v>
      </c>
      <c r="CO74" s="98">
        <v>0</v>
      </c>
      <c r="CP74" s="98">
        <v>63833</v>
      </c>
      <c r="CQ74" s="98">
        <v>72189</v>
      </c>
      <c r="CR74" s="98">
        <v>0</v>
      </c>
      <c r="CS74" s="98">
        <v>0</v>
      </c>
      <c r="CT74" s="98">
        <v>16492</v>
      </c>
      <c r="CU74" s="98">
        <v>24087</v>
      </c>
      <c r="CV74" s="98">
        <v>0</v>
      </c>
      <c r="CW74" s="98">
        <v>0</v>
      </c>
      <c r="CX74" s="98">
        <v>40579</v>
      </c>
      <c r="CY74" s="98">
        <v>0</v>
      </c>
      <c r="CZ74" s="98">
        <v>297</v>
      </c>
      <c r="DA74" s="98">
        <v>0</v>
      </c>
      <c r="DB74" s="98">
        <v>297</v>
      </c>
      <c r="DC74" s="98">
        <v>0</v>
      </c>
      <c r="DD74" s="98">
        <v>0</v>
      </c>
      <c r="DE74" s="98">
        <v>0</v>
      </c>
      <c r="DF74" s="98">
        <v>0</v>
      </c>
      <c r="DG74" s="98">
        <v>0</v>
      </c>
      <c r="DH74" s="98">
        <v>0</v>
      </c>
      <c r="DI74" s="98">
        <v>0</v>
      </c>
      <c r="DJ74" s="98">
        <v>0</v>
      </c>
      <c r="DK74" s="98">
        <v>0</v>
      </c>
      <c r="DL74" s="98">
        <v>5</v>
      </c>
      <c r="DM74" s="98">
        <v>0</v>
      </c>
      <c r="DN74" s="98">
        <v>1066</v>
      </c>
      <c r="DO74" s="98">
        <v>1071</v>
      </c>
      <c r="DP74" s="98">
        <v>0</v>
      </c>
      <c r="DQ74" s="98">
        <v>114136</v>
      </c>
      <c r="DR74" s="98">
        <v>0</v>
      </c>
      <c r="DS74" s="98">
        <v>0</v>
      </c>
      <c r="DT74" s="98">
        <v>0</v>
      </c>
      <c r="DU74" s="98">
        <v>1066</v>
      </c>
      <c r="DV74" s="98">
        <v>572</v>
      </c>
      <c r="DW74" s="98">
        <v>0</v>
      </c>
      <c r="DX74" s="98">
        <v>0</v>
      </c>
      <c r="DY74" s="98">
        <v>2</v>
      </c>
      <c r="DZ74" s="98">
        <v>1640</v>
      </c>
      <c r="EA74" s="98">
        <v>5451</v>
      </c>
      <c r="EB74" s="98">
        <v>14098</v>
      </c>
      <c r="EC74" s="98">
        <v>1039</v>
      </c>
      <c r="ED74" s="98">
        <v>0</v>
      </c>
      <c r="EE74" s="98">
        <v>321</v>
      </c>
      <c r="EF74" s="98">
        <v>20909</v>
      </c>
      <c r="EG74" s="98">
        <v>0</v>
      </c>
      <c r="EH74" s="98">
        <v>4850</v>
      </c>
      <c r="EI74" s="98">
        <v>0</v>
      </c>
      <c r="EJ74" s="98">
        <v>4850</v>
      </c>
      <c r="EK74" s="98">
        <v>5579</v>
      </c>
      <c r="EL74" s="98">
        <v>15154</v>
      </c>
      <c r="EM74" s="98">
        <v>20733</v>
      </c>
      <c r="EN74" s="98">
        <v>0</v>
      </c>
      <c r="EO74" s="98">
        <v>0</v>
      </c>
      <c r="EP74" s="98">
        <v>0</v>
      </c>
      <c r="EQ74" s="98">
        <v>48132</v>
      </c>
      <c r="ER74" s="98">
        <v>0</v>
      </c>
      <c r="ES74" s="98">
        <v>0</v>
      </c>
      <c r="ET74" s="98">
        <v>0</v>
      </c>
      <c r="EU74" s="98">
        <v>0</v>
      </c>
      <c r="EV74" s="98">
        <v>48132</v>
      </c>
      <c r="EW74" s="98">
        <v>0</v>
      </c>
      <c r="EX74" s="98">
        <v>-1253</v>
      </c>
      <c r="EY74" s="98">
        <v>0</v>
      </c>
      <c r="EZ74" s="98">
        <v>-432</v>
      </c>
      <c r="FA74" s="98">
        <v>-232</v>
      </c>
      <c r="FB74" s="98">
        <v>0</v>
      </c>
      <c r="FC74" s="98">
        <v>0</v>
      </c>
      <c r="FD74" s="98">
        <v>0</v>
      </c>
      <c r="FE74" s="98">
        <v>-1917</v>
      </c>
      <c r="FF74" s="98">
        <v>-5571</v>
      </c>
      <c r="FG74" s="98">
        <v>-12329</v>
      </c>
      <c r="FH74" s="98">
        <v>-589</v>
      </c>
      <c r="FI74" s="98">
        <v>0</v>
      </c>
      <c r="FJ74" s="98">
        <v>-114</v>
      </c>
      <c r="FK74" s="98">
        <v>-18603</v>
      </c>
      <c r="FL74" s="98">
        <v>0</v>
      </c>
      <c r="FM74" s="98">
        <v>-2953</v>
      </c>
      <c r="FN74" s="98">
        <v>0</v>
      </c>
      <c r="FO74" s="98">
        <v>-2953</v>
      </c>
      <c r="FP74" s="98">
        <v>-3077</v>
      </c>
      <c r="FQ74" s="98">
        <v>-3501</v>
      </c>
      <c r="FR74" s="98">
        <v>-6578</v>
      </c>
      <c r="FS74" s="98">
        <v>0</v>
      </c>
      <c r="FT74" s="98">
        <v>0</v>
      </c>
      <c r="FU74" s="98">
        <v>0</v>
      </c>
      <c r="FV74" s="98">
        <v>-30051</v>
      </c>
      <c r="FW74" s="98">
        <v>0</v>
      </c>
      <c r="FX74" s="98">
        <v>0</v>
      </c>
      <c r="FY74" s="98">
        <v>0</v>
      </c>
      <c r="FZ74" s="98">
        <v>0</v>
      </c>
      <c r="GA74" s="98">
        <v>-30051</v>
      </c>
    </row>
    <row r="75" spans="1:183" ht="15">
      <c r="A75" s="126" t="s">
        <v>512</v>
      </c>
      <c r="B75" s="98">
        <v>51659</v>
      </c>
      <c r="C75" s="98">
        <v>201112</v>
      </c>
      <c r="D75" s="98">
        <v>262</v>
      </c>
      <c r="E75" s="98">
        <v>0</v>
      </c>
      <c r="F75" s="98">
        <v>0</v>
      </c>
      <c r="G75" s="98">
        <v>0</v>
      </c>
      <c r="H75" s="98">
        <v>262</v>
      </c>
      <c r="I75" s="98">
        <v>5</v>
      </c>
      <c r="J75" s="98">
        <v>-198</v>
      </c>
      <c r="K75" s="98">
        <v>0</v>
      </c>
      <c r="L75" s="98">
        <v>-77</v>
      </c>
      <c r="M75" s="98">
        <v>0</v>
      </c>
      <c r="N75" s="98">
        <v>-275</v>
      </c>
      <c r="O75" s="98">
        <v>0</v>
      </c>
      <c r="P75" s="98">
        <v>-118</v>
      </c>
      <c r="Q75" s="98">
        <v>0</v>
      </c>
      <c r="R75" s="98">
        <v>-173</v>
      </c>
      <c r="S75" s="98">
        <v>0</v>
      </c>
      <c r="T75" s="98">
        <v>0</v>
      </c>
      <c r="U75" s="98">
        <v>-173</v>
      </c>
      <c r="V75" s="98">
        <v>-299</v>
      </c>
      <c r="W75" s="98">
        <v>0</v>
      </c>
      <c r="X75" s="98">
        <v>0</v>
      </c>
      <c r="Y75" s="98">
        <v>0</v>
      </c>
      <c r="Z75" s="98">
        <v>420</v>
      </c>
      <c r="AA75" s="98">
        <v>-138</v>
      </c>
      <c r="AB75" s="98">
        <v>0</v>
      </c>
      <c r="AC75" s="98">
        <v>-15</v>
      </c>
      <c r="AD75" s="98">
        <v>267</v>
      </c>
      <c r="AE75" s="98">
        <v>-5</v>
      </c>
      <c r="AF75" s="98">
        <v>262</v>
      </c>
      <c r="AG75" s="98">
        <v>0</v>
      </c>
      <c r="AH75" s="98">
        <v>0</v>
      </c>
      <c r="AI75" s="98">
        <v>0</v>
      </c>
      <c r="AJ75" s="98">
        <v>-37</v>
      </c>
      <c r="AK75" s="98">
        <v>0</v>
      </c>
      <c r="AL75" s="98">
        <v>-37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8">
        <v>0</v>
      </c>
      <c r="AW75" s="98">
        <v>0</v>
      </c>
      <c r="AX75" s="98">
        <v>6526</v>
      </c>
      <c r="AY75" s="98">
        <v>0</v>
      </c>
      <c r="AZ75" s="98">
        <v>0</v>
      </c>
      <c r="BA75" s="98">
        <v>0</v>
      </c>
      <c r="BB75" s="98">
        <v>0</v>
      </c>
      <c r="BC75" s="98">
        <v>0</v>
      </c>
      <c r="BD75" s="98">
        <v>0</v>
      </c>
      <c r="BE75" s="98">
        <v>6526</v>
      </c>
      <c r="BF75" s="98">
        <v>0</v>
      </c>
      <c r="BG75" s="98">
        <v>6526</v>
      </c>
      <c r="BH75" s="98">
        <v>0</v>
      </c>
      <c r="BI75" s="98">
        <v>0</v>
      </c>
      <c r="BJ75" s="98">
        <v>0</v>
      </c>
      <c r="BK75" s="98">
        <v>0</v>
      </c>
      <c r="BL75" s="98">
        <v>2</v>
      </c>
      <c r="BM75" s="98">
        <v>0</v>
      </c>
      <c r="BN75" s="98">
        <v>2</v>
      </c>
      <c r="BO75" s="98">
        <v>0</v>
      </c>
      <c r="BP75" s="98">
        <v>0</v>
      </c>
      <c r="BQ75" s="98">
        <v>0</v>
      </c>
      <c r="BR75" s="98">
        <v>0</v>
      </c>
      <c r="BS75" s="98">
        <v>2</v>
      </c>
      <c r="BT75" s="98">
        <v>0</v>
      </c>
      <c r="BU75" s="98">
        <v>0</v>
      </c>
      <c r="BV75" s="98">
        <v>0</v>
      </c>
      <c r="BW75" s="98">
        <v>40</v>
      </c>
      <c r="BX75" s="98">
        <v>0</v>
      </c>
      <c r="BY75" s="98">
        <v>40</v>
      </c>
      <c r="BZ75" s="98">
        <v>0</v>
      </c>
      <c r="CA75" s="98">
        <v>0</v>
      </c>
      <c r="CB75" s="98">
        <v>0</v>
      </c>
      <c r="CC75" s="98">
        <v>6568</v>
      </c>
      <c r="CD75" s="98">
        <v>0</v>
      </c>
      <c r="CE75" s="98">
        <v>0</v>
      </c>
      <c r="CF75" s="98">
        <v>0</v>
      </c>
      <c r="CG75" s="98">
        <v>0</v>
      </c>
      <c r="CH75" s="98">
        <v>0</v>
      </c>
      <c r="CI75" s="98">
        <v>0</v>
      </c>
      <c r="CJ75" s="98">
        <v>0</v>
      </c>
      <c r="CK75" s="98">
        <v>3000</v>
      </c>
      <c r="CL75" s="98">
        <v>0</v>
      </c>
      <c r="CM75" s="98">
        <v>0</v>
      </c>
      <c r="CN75" s="98">
        <v>0</v>
      </c>
      <c r="CO75" s="98">
        <v>3000</v>
      </c>
      <c r="CP75" s="98">
        <v>3152</v>
      </c>
      <c r="CQ75" s="98">
        <v>6152</v>
      </c>
      <c r="CR75" s="98">
        <v>0</v>
      </c>
      <c r="CS75" s="98">
        <v>0</v>
      </c>
      <c r="CT75" s="98">
        <v>0</v>
      </c>
      <c r="CU75" s="98">
        <v>138</v>
      </c>
      <c r="CV75" s="98">
        <v>275</v>
      </c>
      <c r="CW75" s="98">
        <v>0</v>
      </c>
      <c r="CX75" s="98">
        <v>413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98">
        <v>0</v>
      </c>
      <c r="DJ75" s="98">
        <v>0</v>
      </c>
      <c r="DK75" s="98">
        <v>0</v>
      </c>
      <c r="DL75" s="98">
        <v>0</v>
      </c>
      <c r="DM75" s="98">
        <v>0</v>
      </c>
      <c r="DN75" s="98">
        <v>3</v>
      </c>
      <c r="DO75" s="98">
        <v>3</v>
      </c>
      <c r="DP75" s="98">
        <v>0</v>
      </c>
      <c r="DQ75" s="98">
        <v>6568</v>
      </c>
      <c r="DR75" s="98">
        <v>0</v>
      </c>
      <c r="DS75" s="98">
        <v>0</v>
      </c>
      <c r="DT75" s="98">
        <v>0</v>
      </c>
      <c r="DU75" s="98">
        <v>262</v>
      </c>
      <c r="DV75" s="98">
        <v>0</v>
      </c>
      <c r="DW75" s="98">
        <v>0</v>
      </c>
      <c r="DX75" s="98">
        <v>0</v>
      </c>
      <c r="DY75" s="98">
        <v>0</v>
      </c>
      <c r="DZ75" s="98">
        <v>262</v>
      </c>
      <c r="EA75" s="98">
        <v>0</v>
      </c>
      <c r="EB75" s="98">
        <v>0</v>
      </c>
      <c r="EC75" s="98">
        <v>0</v>
      </c>
      <c r="ED75" s="98">
        <v>0</v>
      </c>
      <c r="EE75" s="98">
        <v>0</v>
      </c>
      <c r="EF75" s="98">
        <v>0</v>
      </c>
      <c r="EG75" s="98">
        <v>0</v>
      </c>
      <c r="EH75" s="98">
        <v>0</v>
      </c>
      <c r="EI75" s="98">
        <v>0</v>
      </c>
      <c r="EJ75" s="98">
        <v>0</v>
      </c>
      <c r="EK75" s="98">
        <v>0</v>
      </c>
      <c r="EL75" s="98">
        <v>0</v>
      </c>
      <c r="EM75" s="98">
        <v>0</v>
      </c>
      <c r="EN75" s="98">
        <v>0</v>
      </c>
      <c r="EO75" s="98">
        <v>0</v>
      </c>
      <c r="EP75" s="98">
        <v>0</v>
      </c>
      <c r="EQ75" s="98">
        <v>262</v>
      </c>
      <c r="ER75" s="98">
        <v>0</v>
      </c>
      <c r="ES75" s="98">
        <v>0</v>
      </c>
      <c r="ET75" s="98">
        <v>0</v>
      </c>
      <c r="EU75" s="98">
        <v>0</v>
      </c>
      <c r="EV75" s="98">
        <v>262</v>
      </c>
      <c r="EW75" s="98">
        <v>0</v>
      </c>
      <c r="EX75" s="98">
        <v>0</v>
      </c>
      <c r="EY75" s="98">
        <v>0</v>
      </c>
      <c r="EZ75" s="98">
        <v>-275</v>
      </c>
      <c r="FA75" s="98">
        <v>0</v>
      </c>
      <c r="FB75" s="98">
        <v>0</v>
      </c>
      <c r="FC75" s="98">
        <v>0</v>
      </c>
      <c r="FD75" s="98">
        <v>0</v>
      </c>
      <c r="FE75" s="98">
        <v>-275</v>
      </c>
      <c r="FF75" s="98">
        <v>0</v>
      </c>
      <c r="FG75" s="98">
        <v>0</v>
      </c>
      <c r="FH75" s="98">
        <v>0</v>
      </c>
      <c r="FI75" s="98">
        <v>0</v>
      </c>
      <c r="FJ75" s="98">
        <v>0</v>
      </c>
      <c r="FK75" s="98">
        <v>0</v>
      </c>
      <c r="FL75" s="98">
        <v>0</v>
      </c>
      <c r="FM75" s="98">
        <v>0</v>
      </c>
      <c r="FN75" s="98">
        <v>0</v>
      </c>
      <c r="FO75" s="98">
        <v>0</v>
      </c>
      <c r="FP75" s="98">
        <v>0</v>
      </c>
      <c r="FQ75" s="98">
        <v>0</v>
      </c>
      <c r="FR75" s="98">
        <v>0</v>
      </c>
      <c r="FS75" s="98">
        <v>0</v>
      </c>
      <c r="FT75" s="98">
        <v>0</v>
      </c>
      <c r="FU75" s="98">
        <v>0</v>
      </c>
      <c r="FV75" s="98">
        <v>-275</v>
      </c>
      <c r="FW75" s="98">
        <v>0</v>
      </c>
      <c r="FX75" s="98">
        <v>0</v>
      </c>
      <c r="FY75" s="98">
        <v>0</v>
      </c>
      <c r="FZ75" s="98">
        <v>0</v>
      </c>
      <c r="GA75" s="98">
        <v>-275</v>
      </c>
    </row>
    <row r="76" spans="1:183" ht="15">
      <c r="A76" s="126" t="s">
        <v>513</v>
      </c>
      <c r="B76" s="98">
        <v>50220</v>
      </c>
      <c r="C76" s="98">
        <v>201112</v>
      </c>
      <c r="D76" s="98">
        <v>7409</v>
      </c>
      <c r="E76" s="98">
        <v>-686</v>
      </c>
      <c r="F76" s="98">
        <v>0</v>
      </c>
      <c r="G76" s="98">
        <v>0</v>
      </c>
      <c r="H76" s="98">
        <v>6723</v>
      </c>
      <c r="I76" s="98">
        <v>12</v>
      </c>
      <c r="J76" s="98">
        <v>-6090</v>
      </c>
      <c r="K76" s="98">
        <v>0</v>
      </c>
      <c r="L76" s="98">
        <v>614</v>
      </c>
      <c r="M76" s="98">
        <v>0</v>
      </c>
      <c r="N76" s="98">
        <v>-5476</v>
      </c>
      <c r="O76" s="98">
        <v>0</v>
      </c>
      <c r="P76" s="98">
        <v>0</v>
      </c>
      <c r="Q76" s="98">
        <v>-37</v>
      </c>
      <c r="R76" s="98">
        <v>-2357</v>
      </c>
      <c r="S76" s="98">
        <v>0</v>
      </c>
      <c r="T76" s="98">
        <v>48</v>
      </c>
      <c r="U76" s="98">
        <v>-2346</v>
      </c>
      <c r="V76" s="98">
        <v>-1087</v>
      </c>
      <c r="W76" s="98">
        <v>0</v>
      </c>
      <c r="X76" s="98">
        <v>0</v>
      </c>
      <c r="Y76" s="98">
        <v>0</v>
      </c>
      <c r="Z76" s="98">
        <v>1130</v>
      </c>
      <c r="AA76" s="98">
        <v>654</v>
      </c>
      <c r="AB76" s="98">
        <v>0</v>
      </c>
      <c r="AC76" s="98">
        <v>-10</v>
      </c>
      <c r="AD76" s="98">
        <v>1774</v>
      </c>
      <c r="AE76" s="98">
        <v>-12</v>
      </c>
      <c r="AF76" s="98">
        <v>1762</v>
      </c>
      <c r="AG76" s="98">
        <v>0</v>
      </c>
      <c r="AH76" s="98">
        <v>0</v>
      </c>
      <c r="AI76" s="98">
        <v>0</v>
      </c>
      <c r="AJ76" s="98">
        <v>675</v>
      </c>
      <c r="AK76" s="98">
        <v>0</v>
      </c>
      <c r="AL76" s="98">
        <v>675</v>
      </c>
      <c r="AM76" s="98">
        <v>0</v>
      </c>
      <c r="AN76" s="98">
        <v>4</v>
      </c>
      <c r="AO76" s="98">
        <v>0</v>
      </c>
      <c r="AP76" s="98">
        <v>4</v>
      </c>
      <c r="AQ76" s="98">
        <v>0</v>
      </c>
      <c r="AR76" s="98">
        <v>0</v>
      </c>
      <c r="AS76" s="98">
        <v>0</v>
      </c>
      <c r="AT76" s="98">
        <v>0</v>
      </c>
      <c r="AU76" s="98">
        <v>0</v>
      </c>
      <c r="AV76" s="98">
        <v>0</v>
      </c>
      <c r="AW76" s="98">
        <v>0</v>
      </c>
      <c r="AX76" s="98">
        <v>0</v>
      </c>
      <c r="AY76" s="98">
        <v>57589</v>
      </c>
      <c r="AZ76" s="98">
        <v>0</v>
      </c>
      <c r="BA76" s="98">
        <v>0</v>
      </c>
      <c r="BB76" s="98">
        <v>0</v>
      </c>
      <c r="BC76" s="98">
        <v>0</v>
      </c>
      <c r="BD76" s="98">
        <v>0</v>
      </c>
      <c r="BE76" s="98">
        <v>57589</v>
      </c>
      <c r="BF76" s="98">
        <v>0</v>
      </c>
      <c r="BG76" s="98">
        <v>57589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98">
        <v>81</v>
      </c>
      <c r="BS76" s="98">
        <v>81</v>
      </c>
      <c r="BT76" s="98">
        <v>0</v>
      </c>
      <c r="BU76" s="98">
        <v>0</v>
      </c>
      <c r="BV76" s="98">
        <v>0</v>
      </c>
      <c r="BW76" s="98">
        <v>185</v>
      </c>
      <c r="BX76" s="98">
        <v>0</v>
      </c>
      <c r="BY76" s="98">
        <v>185</v>
      </c>
      <c r="BZ76" s="98">
        <v>941</v>
      </c>
      <c r="CA76" s="98">
        <v>0</v>
      </c>
      <c r="CB76" s="98">
        <v>941</v>
      </c>
      <c r="CC76" s="98">
        <v>58800</v>
      </c>
      <c r="CD76" s="98">
        <v>2400</v>
      </c>
      <c r="CE76" s="98">
        <v>0</v>
      </c>
      <c r="CF76" s="98">
        <v>0</v>
      </c>
      <c r="CG76" s="98">
        <v>0</v>
      </c>
      <c r="CH76" s="98">
        <v>0</v>
      </c>
      <c r="CI76" s="98">
        <v>0</v>
      </c>
      <c r="CJ76" s="98">
        <v>0</v>
      </c>
      <c r="CK76" s="98">
        <v>0</v>
      </c>
      <c r="CL76" s="98">
        <v>0</v>
      </c>
      <c r="CM76" s="98">
        <v>0</v>
      </c>
      <c r="CN76" s="98">
        <v>0</v>
      </c>
      <c r="CO76" s="98">
        <v>0</v>
      </c>
      <c r="CP76" s="98">
        <v>55671</v>
      </c>
      <c r="CQ76" s="98">
        <v>58071</v>
      </c>
      <c r="CR76" s="98">
        <v>0</v>
      </c>
      <c r="CS76" s="98">
        <v>0</v>
      </c>
      <c r="CT76" s="98">
        <v>0</v>
      </c>
      <c r="CU76" s="98">
        <v>531</v>
      </c>
      <c r="CV76" s="98">
        <v>0</v>
      </c>
      <c r="CW76" s="98">
        <v>0</v>
      </c>
      <c r="CX76" s="98">
        <v>531</v>
      </c>
      <c r="CY76" s="98">
        <v>0</v>
      </c>
      <c r="CZ76" s="98">
        <v>0</v>
      </c>
      <c r="DA76" s="98">
        <v>0</v>
      </c>
      <c r="DB76" s="98">
        <v>0</v>
      </c>
      <c r="DC76" s="98">
        <v>0</v>
      </c>
      <c r="DD76" s="98">
        <v>0</v>
      </c>
      <c r="DE76" s="98">
        <v>0</v>
      </c>
      <c r="DF76" s="98">
        <v>0</v>
      </c>
      <c r="DG76" s="98">
        <v>0</v>
      </c>
      <c r="DH76" s="98">
        <v>0</v>
      </c>
      <c r="DI76" s="98">
        <v>0</v>
      </c>
      <c r="DJ76" s="98">
        <v>0</v>
      </c>
      <c r="DK76" s="98">
        <v>0</v>
      </c>
      <c r="DL76" s="98">
        <v>0</v>
      </c>
      <c r="DM76" s="98">
        <v>0</v>
      </c>
      <c r="DN76" s="98">
        <v>198</v>
      </c>
      <c r="DO76" s="98">
        <v>198</v>
      </c>
      <c r="DP76" s="98">
        <v>0</v>
      </c>
      <c r="DQ76" s="98">
        <v>58800</v>
      </c>
      <c r="DR76" s="98">
        <v>0</v>
      </c>
      <c r="DS76" s="98">
        <v>0</v>
      </c>
      <c r="DT76" s="98">
        <v>0</v>
      </c>
      <c r="DU76" s="98">
        <v>0</v>
      </c>
      <c r="DV76" s="98">
        <v>0</v>
      </c>
      <c r="DW76" s="98">
        <v>7409</v>
      </c>
      <c r="DX76" s="98">
        <v>0</v>
      </c>
      <c r="DY76" s="98">
        <v>0</v>
      </c>
      <c r="DZ76" s="98">
        <v>7409</v>
      </c>
      <c r="EA76" s="98">
        <v>0</v>
      </c>
      <c r="EB76" s="98">
        <v>0</v>
      </c>
      <c r="EC76" s="98">
        <v>0</v>
      </c>
      <c r="ED76" s="98">
        <v>0</v>
      </c>
      <c r="EE76" s="98">
        <v>0</v>
      </c>
      <c r="EF76" s="98">
        <v>0</v>
      </c>
      <c r="EG76" s="98">
        <v>0</v>
      </c>
      <c r="EH76" s="98">
        <v>0</v>
      </c>
      <c r="EI76" s="98">
        <v>0</v>
      </c>
      <c r="EJ76" s="98">
        <v>0</v>
      </c>
      <c r="EK76" s="98">
        <v>0</v>
      </c>
      <c r="EL76" s="98">
        <v>0</v>
      </c>
      <c r="EM76" s="98">
        <v>0</v>
      </c>
      <c r="EN76" s="98">
        <v>0</v>
      </c>
      <c r="EO76" s="98">
        <v>0</v>
      </c>
      <c r="EP76" s="98">
        <v>0</v>
      </c>
      <c r="EQ76" s="98">
        <v>7409</v>
      </c>
      <c r="ER76" s="98">
        <v>0</v>
      </c>
      <c r="ES76" s="98">
        <v>0</v>
      </c>
      <c r="ET76" s="98">
        <v>0</v>
      </c>
      <c r="EU76" s="98">
        <v>0</v>
      </c>
      <c r="EV76" s="98">
        <v>7409</v>
      </c>
      <c r="EW76" s="98">
        <v>0</v>
      </c>
      <c r="EX76" s="98">
        <v>0</v>
      </c>
      <c r="EY76" s="98">
        <v>0</v>
      </c>
      <c r="EZ76" s="98">
        <v>0</v>
      </c>
      <c r="FA76" s="98">
        <v>0</v>
      </c>
      <c r="FB76" s="98">
        <v>-5476</v>
      </c>
      <c r="FC76" s="98">
        <v>0</v>
      </c>
      <c r="FD76" s="98">
        <v>0</v>
      </c>
      <c r="FE76" s="98">
        <v>-5476</v>
      </c>
      <c r="FF76" s="98">
        <v>0</v>
      </c>
      <c r="FG76" s="98">
        <v>0</v>
      </c>
      <c r="FH76" s="98">
        <v>0</v>
      </c>
      <c r="FI76" s="98">
        <v>0</v>
      </c>
      <c r="FJ76" s="98">
        <v>0</v>
      </c>
      <c r="FK76" s="98">
        <v>0</v>
      </c>
      <c r="FL76" s="98">
        <v>0</v>
      </c>
      <c r="FM76" s="98">
        <v>0</v>
      </c>
      <c r="FN76" s="98">
        <v>0</v>
      </c>
      <c r="FO76" s="98">
        <v>0</v>
      </c>
      <c r="FP76" s="98">
        <v>0</v>
      </c>
      <c r="FQ76" s="98">
        <v>0</v>
      </c>
      <c r="FR76" s="98">
        <v>0</v>
      </c>
      <c r="FS76" s="98">
        <v>0</v>
      </c>
      <c r="FT76" s="98">
        <v>0</v>
      </c>
      <c r="FU76" s="98">
        <v>0</v>
      </c>
      <c r="FV76" s="98">
        <v>-5476</v>
      </c>
      <c r="FW76" s="98">
        <v>0</v>
      </c>
      <c r="FX76" s="98">
        <v>0</v>
      </c>
      <c r="FY76" s="98">
        <v>0</v>
      </c>
      <c r="FZ76" s="98">
        <v>0</v>
      </c>
      <c r="GA76" s="98">
        <v>-5476</v>
      </c>
    </row>
    <row r="77" spans="1:183" ht="15">
      <c r="A77" s="126" t="s">
        <v>514</v>
      </c>
      <c r="B77" s="98">
        <v>51706</v>
      </c>
      <c r="C77" s="98">
        <v>201112</v>
      </c>
      <c r="D77" s="98">
        <v>2654616</v>
      </c>
      <c r="E77" s="98">
        <v>0</v>
      </c>
      <c r="F77" s="98">
        <v>-304</v>
      </c>
      <c r="G77" s="98">
        <v>0</v>
      </c>
      <c r="H77" s="98">
        <v>2654312</v>
      </c>
      <c r="I77" s="98">
        <v>14527</v>
      </c>
      <c r="J77" s="98">
        <v>-2378800</v>
      </c>
      <c r="K77" s="98">
        <v>0</v>
      </c>
      <c r="L77" s="98">
        <v>3122</v>
      </c>
      <c r="M77" s="98">
        <v>0</v>
      </c>
      <c r="N77" s="98">
        <v>-2375678</v>
      </c>
      <c r="O77" s="98">
        <v>0</v>
      </c>
      <c r="P77" s="98">
        <v>0</v>
      </c>
      <c r="Q77" s="98">
        <v>-19676</v>
      </c>
      <c r="R77" s="98">
        <v>-88774</v>
      </c>
      <c r="S77" s="98">
        <v>0</v>
      </c>
      <c r="T77" s="98">
        <v>0</v>
      </c>
      <c r="U77" s="98">
        <v>-108450</v>
      </c>
      <c r="V77" s="98">
        <v>184711</v>
      </c>
      <c r="W77" s="98">
        <v>940</v>
      </c>
      <c r="X77" s="98">
        <v>5346</v>
      </c>
      <c r="Y77" s="98">
        <v>5416</v>
      </c>
      <c r="Z77" s="98">
        <v>103356</v>
      </c>
      <c r="AA77" s="98">
        <v>-14714</v>
      </c>
      <c r="AB77" s="98">
        <v>-232</v>
      </c>
      <c r="AC77" s="98">
        <v>-4496</v>
      </c>
      <c r="AD77" s="98">
        <v>95616</v>
      </c>
      <c r="AE77" s="98">
        <v>-14527</v>
      </c>
      <c r="AF77" s="98">
        <v>81089</v>
      </c>
      <c r="AG77" s="98">
        <v>5983</v>
      </c>
      <c r="AH77" s="98">
        <v>0</v>
      </c>
      <c r="AI77" s="98">
        <v>0</v>
      </c>
      <c r="AJ77" s="98">
        <v>271783</v>
      </c>
      <c r="AK77" s="98">
        <v>-8687</v>
      </c>
      <c r="AL77" s="98">
        <v>263096</v>
      </c>
      <c r="AM77" s="98">
        <v>0</v>
      </c>
      <c r="AN77" s="98">
        <v>1096</v>
      </c>
      <c r="AO77" s="98">
        <v>11800</v>
      </c>
      <c r="AP77" s="98">
        <v>12896</v>
      </c>
      <c r="AQ77" s="98">
        <v>331800</v>
      </c>
      <c r="AR77" s="98">
        <v>20610</v>
      </c>
      <c r="AS77" s="98">
        <v>0</v>
      </c>
      <c r="AT77" s="98">
        <v>18871</v>
      </c>
      <c r="AU77" s="98">
        <v>0</v>
      </c>
      <c r="AV77" s="98">
        <v>39481</v>
      </c>
      <c r="AW77" s="98">
        <v>22677</v>
      </c>
      <c r="AX77" s="98">
        <v>3003818</v>
      </c>
      <c r="AY77" s="98">
        <v>580352</v>
      </c>
      <c r="AZ77" s="98">
        <v>0</v>
      </c>
      <c r="BA77" s="98">
        <v>0</v>
      </c>
      <c r="BB77" s="98">
        <v>0</v>
      </c>
      <c r="BC77" s="98">
        <v>0</v>
      </c>
      <c r="BD77" s="98">
        <v>0</v>
      </c>
      <c r="BE77" s="98">
        <v>3606847</v>
      </c>
      <c r="BF77" s="98">
        <v>0</v>
      </c>
      <c r="BG77" s="98">
        <v>3978128</v>
      </c>
      <c r="BH77" s="98">
        <v>0</v>
      </c>
      <c r="BI77" s="98">
        <v>0</v>
      </c>
      <c r="BJ77" s="98">
        <v>0</v>
      </c>
      <c r="BK77" s="98">
        <v>0</v>
      </c>
      <c r="BL77" s="98">
        <v>4028</v>
      </c>
      <c r="BM77" s="98">
        <v>0</v>
      </c>
      <c r="BN77" s="98">
        <v>4028</v>
      </c>
      <c r="BO77" s="98">
        <v>33726</v>
      </c>
      <c r="BP77" s="98">
        <v>3254</v>
      </c>
      <c r="BQ77" s="98">
        <v>0</v>
      </c>
      <c r="BR77" s="98">
        <v>3641</v>
      </c>
      <c r="BS77" s="98">
        <v>44649</v>
      </c>
      <c r="BT77" s="98">
        <v>0</v>
      </c>
      <c r="BU77" s="98">
        <v>1258</v>
      </c>
      <c r="BV77" s="98">
        <v>0</v>
      </c>
      <c r="BW77" s="98">
        <v>5987</v>
      </c>
      <c r="BX77" s="98">
        <v>0</v>
      </c>
      <c r="BY77" s="98">
        <v>7245</v>
      </c>
      <c r="BZ77" s="98">
        <v>8427</v>
      </c>
      <c r="CA77" s="98">
        <v>2860</v>
      </c>
      <c r="CB77" s="98">
        <v>11287</v>
      </c>
      <c r="CC77" s="98">
        <v>4054205</v>
      </c>
      <c r="CD77" s="98">
        <v>12350</v>
      </c>
      <c r="CE77" s="98">
        <v>0</v>
      </c>
      <c r="CF77" s="98">
        <v>13736</v>
      </c>
      <c r="CG77" s="98">
        <v>0</v>
      </c>
      <c r="CH77" s="98">
        <v>0</v>
      </c>
      <c r="CI77" s="98">
        <v>0</v>
      </c>
      <c r="CJ77" s="98">
        <v>13736</v>
      </c>
      <c r="CK77" s="98">
        <v>2500000</v>
      </c>
      <c r="CL77" s="98">
        <v>0</v>
      </c>
      <c r="CM77" s="98">
        <v>0</v>
      </c>
      <c r="CN77" s="98">
        <v>0</v>
      </c>
      <c r="CO77" s="98">
        <v>2500000</v>
      </c>
      <c r="CP77" s="98">
        <v>988090</v>
      </c>
      <c r="CQ77" s="98">
        <v>3514176</v>
      </c>
      <c r="CR77" s="98">
        <v>0</v>
      </c>
      <c r="CS77" s="98">
        <v>0</v>
      </c>
      <c r="CT77" s="98">
        <v>2320</v>
      </c>
      <c r="CU77" s="98">
        <v>375247</v>
      </c>
      <c r="CV77" s="98">
        <v>0</v>
      </c>
      <c r="CW77" s="98">
        <v>0</v>
      </c>
      <c r="CX77" s="98">
        <v>377567</v>
      </c>
      <c r="CY77" s="98">
        <v>7415</v>
      </c>
      <c r="CZ77" s="98">
        <v>17206</v>
      </c>
      <c r="DA77" s="98">
        <v>0</v>
      </c>
      <c r="DB77" s="98">
        <v>24621</v>
      </c>
      <c r="DC77" s="98">
        <v>0</v>
      </c>
      <c r="DD77" s="98">
        <v>2822</v>
      </c>
      <c r="DE77" s="98">
        <v>0</v>
      </c>
      <c r="DF77" s="98">
        <v>3199</v>
      </c>
      <c r="DG77" s="98">
        <v>0</v>
      </c>
      <c r="DH77" s="98">
        <v>0</v>
      </c>
      <c r="DI77" s="98">
        <v>92315</v>
      </c>
      <c r="DJ77" s="98">
        <v>0</v>
      </c>
      <c r="DK77" s="98">
        <v>4243</v>
      </c>
      <c r="DL77" s="98">
        <v>0</v>
      </c>
      <c r="DM77" s="98">
        <v>0</v>
      </c>
      <c r="DN77" s="98">
        <v>24844</v>
      </c>
      <c r="DO77" s="98">
        <v>127423</v>
      </c>
      <c r="DP77" s="98">
        <v>10418</v>
      </c>
      <c r="DQ77" s="98">
        <v>4054205</v>
      </c>
      <c r="DR77" s="98">
        <v>0</v>
      </c>
      <c r="DS77" s="98">
        <v>0</v>
      </c>
      <c r="DT77" s="98">
        <v>0</v>
      </c>
      <c r="DU77" s="98">
        <v>0</v>
      </c>
      <c r="DV77" s="98">
        <v>0</v>
      </c>
      <c r="DW77" s="98">
        <v>0</v>
      </c>
      <c r="DX77" s="98">
        <v>0</v>
      </c>
      <c r="DY77" s="98">
        <v>0</v>
      </c>
      <c r="DZ77" s="98">
        <v>0</v>
      </c>
      <c r="EA77" s="98">
        <v>0</v>
      </c>
      <c r="EB77" s="98">
        <v>0</v>
      </c>
      <c r="EC77" s="98">
        <v>0</v>
      </c>
      <c r="ED77" s="98">
        <v>0</v>
      </c>
      <c r="EE77" s="98">
        <v>0</v>
      </c>
      <c r="EF77" s="98">
        <v>0</v>
      </c>
      <c r="EG77" s="126">
        <v>0</v>
      </c>
      <c r="EH77" s="98">
        <v>2654312</v>
      </c>
      <c r="EI77" s="98">
        <v>0</v>
      </c>
      <c r="EJ77" s="126">
        <v>0</v>
      </c>
      <c r="EK77" s="98">
        <v>2654312</v>
      </c>
      <c r="EL77" s="98">
        <v>0</v>
      </c>
      <c r="EM77" s="98">
        <v>0</v>
      </c>
      <c r="EN77" s="98">
        <v>0</v>
      </c>
      <c r="EO77" s="98">
        <v>0</v>
      </c>
      <c r="EP77" s="98">
        <v>0</v>
      </c>
      <c r="EQ77" s="98">
        <v>2654312</v>
      </c>
      <c r="ER77" s="98">
        <v>0</v>
      </c>
      <c r="ES77" s="98">
        <v>0</v>
      </c>
      <c r="ET77" s="98">
        <v>0</v>
      </c>
      <c r="EU77" s="98">
        <v>0</v>
      </c>
      <c r="EV77" s="98">
        <v>2654312</v>
      </c>
      <c r="EW77" s="98">
        <v>0</v>
      </c>
      <c r="EX77" s="98">
        <v>0</v>
      </c>
      <c r="EY77" s="98">
        <v>0</v>
      </c>
      <c r="EZ77" s="98">
        <v>0</v>
      </c>
      <c r="FA77" s="98">
        <v>0</v>
      </c>
      <c r="FB77" s="98">
        <v>0</v>
      </c>
      <c r="FC77" s="98">
        <v>0</v>
      </c>
      <c r="FD77" s="98">
        <v>0</v>
      </c>
      <c r="FE77" s="98">
        <v>0</v>
      </c>
      <c r="FF77" s="98">
        <v>0</v>
      </c>
      <c r="FG77" s="98">
        <v>0</v>
      </c>
      <c r="FH77" s="98">
        <v>0</v>
      </c>
      <c r="FI77" s="98">
        <v>0</v>
      </c>
      <c r="FJ77" s="98">
        <v>0</v>
      </c>
      <c r="FK77" s="98">
        <v>0</v>
      </c>
      <c r="FL77" s="126">
        <v>0</v>
      </c>
      <c r="FM77" s="98">
        <v>-2375678</v>
      </c>
      <c r="FN77" s="98">
        <v>0</v>
      </c>
      <c r="FO77" s="98">
        <v>-2375678</v>
      </c>
      <c r="FP77" s="98">
        <v>0</v>
      </c>
      <c r="FQ77" s="98">
        <v>0</v>
      </c>
      <c r="FR77" s="98">
        <v>0</v>
      </c>
      <c r="FS77" s="98">
        <v>0</v>
      </c>
      <c r="FT77" s="98">
        <v>0</v>
      </c>
      <c r="FU77" s="98">
        <v>0</v>
      </c>
      <c r="FV77" s="98">
        <v>-2375678</v>
      </c>
      <c r="FW77" s="98">
        <v>0</v>
      </c>
      <c r="FX77" s="98">
        <v>0</v>
      </c>
      <c r="FY77" s="98">
        <v>0</v>
      </c>
      <c r="FZ77" s="98">
        <v>0</v>
      </c>
      <c r="GA77" s="98">
        <v>-2375678</v>
      </c>
    </row>
    <row r="78" spans="1:183" ht="15">
      <c r="A78" s="126" t="s">
        <v>515</v>
      </c>
      <c r="B78" s="98">
        <v>50441</v>
      </c>
      <c r="C78" s="98">
        <v>201112</v>
      </c>
      <c r="D78" s="98">
        <v>25841</v>
      </c>
      <c r="E78" s="98">
        <v>-25841</v>
      </c>
      <c r="F78" s="98">
        <v>0</v>
      </c>
      <c r="G78" s="98">
        <v>0</v>
      </c>
      <c r="H78" s="98">
        <v>0</v>
      </c>
      <c r="I78" s="98">
        <v>-32</v>
      </c>
      <c r="J78" s="98">
        <v>-13884</v>
      </c>
      <c r="K78" s="98">
        <v>23596</v>
      </c>
      <c r="L78" s="98">
        <v>4059</v>
      </c>
      <c r="M78" s="98">
        <v>-12982</v>
      </c>
      <c r="N78" s="98">
        <v>789</v>
      </c>
      <c r="O78" s="98">
        <v>0</v>
      </c>
      <c r="P78" s="98">
        <v>0</v>
      </c>
      <c r="Q78" s="98">
        <v>-5658</v>
      </c>
      <c r="R78" s="98">
        <v>-6422</v>
      </c>
      <c r="S78" s="98">
        <v>0</v>
      </c>
      <c r="T78" s="98">
        <v>6468</v>
      </c>
      <c r="U78" s="98">
        <v>-5612</v>
      </c>
      <c r="V78" s="98">
        <v>-4855</v>
      </c>
      <c r="W78" s="98">
        <v>0</v>
      </c>
      <c r="X78" s="98">
        <v>0</v>
      </c>
      <c r="Y78" s="98">
        <v>31</v>
      </c>
      <c r="Z78" s="98">
        <v>441</v>
      </c>
      <c r="AA78" s="98">
        <v>-110</v>
      </c>
      <c r="AB78" s="98">
        <v>-192</v>
      </c>
      <c r="AC78" s="98">
        <v>0</v>
      </c>
      <c r="AD78" s="98">
        <v>170</v>
      </c>
      <c r="AE78" s="98">
        <v>32</v>
      </c>
      <c r="AF78" s="98">
        <v>202</v>
      </c>
      <c r="AG78" s="98">
        <v>1022</v>
      </c>
      <c r="AH78" s="98">
        <v>0</v>
      </c>
      <c r="AI78" s="98">
        <v>0</v>
      </c>
      <c r="AJ78" s="98">
        <v>-3631</v>
      </c>
      <c r="AK78" s="98">
        <v>275</v>
      </c>
      <c r="AL78" s="98">
        <v>-3356</v>
      </c>
      <c r="AM78" s="98">
        <v>0</v>
      </c>
      <c r="AN78" s="98">
        <v>64</v>
      </c>
      <c r="AO78" s="98">
        <v>2100</v>
      </c>
      <c r="AP78" s="98">
        <v>2164</v>
      </c>
      <c r="AQ78" s="98">
        <v>540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98">
        <v>0</v>
      </c>
      <c r="AY78" s="98">
        <v>11389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11389</v>
      </c>
      <c r="BF78" s="98">
        <v>0</v>
      </c>
      <c r="BG78" s="98">
        <v>11929</v>
      </c>
      <c r="BH78" s="98">
        <v>0</v>
      </c>
      <c r="BI78" s="98">
        <v>4787</v>
      </c>
      <c r="BJ78" s="98">
        <v>0</v>
      </c>
      <c r="BK78" s="98">
        <v>4787</v>
      </c>
      <c r="BL78" s="98">
        <v>748</v>
      </c>
      <c r="BM78" s="98">
        <v>0</v>
      </c>
      <c r="BN78" s="98">
        <v>748</v>
      </c>
      <c r="BO78" s="98">
        <v>1447</v>
      </c>
      <c r="BP78" s="98">
        <v>0</v>
      </c>
      <c r="BQ78" s="98">
        <v>0</v>
      </c>
      <c r="BR78" s="98">
        <v>144</v>
      </c>
      <c r="BS78" s="98">
        <v>7126</v>
      </c>
      <c r="BT78" s="98">
        <v>0</v>
      </c>
      <c r="BU78" s="98">
        <v>0</v>
      </c>
      <c r="BV78" s="98">
        <v>0</v>
      </c>
      <c r="BW78" s="98">
        <v>8820</v>
      </c>
      <c r="BX78" s="98">
        <v>0</v>
      </c>
      <c r="BY78" s="98">
        <v>8820</v>
      </c>
      <c r="BZ78" s="98">
        <v>56</v>
      </c>
      <c r="CA78" s="98">
        <v>0</v>
      </c>
      <c r="CB78" s="98">
        <v>56</v>
      </c>
      <c r="CC78" s="98">
        <v>30095</v>
      </c>
      <c r="CD78" s="98">
        <v>2000</v>
      </c>
      <c r="CE78" s="98">
        <v>0</v>
      </c>
      <c r="CF78" s="98">
        <v>1199</v>
      </c>
      <c r="CG78" s="98">
        <v>0</v>
      </c>
      <c r="CH78" s="98">
        <v>0</v>
      </c>
      <c r="CI78" s="98">
        <v>0</v>
      </c>
      <c r="CJ78" s="98">
        <v>1199</v>
      </c>
      <c r="CK78" s="98">
        <v>0</v>
      </c>
      <c r="CL78" s="98">
        <v>0</v>
      </c>
      <c r="CM78" s="98">
        <v>0</v>
      </c>
      <c r="CN78" s="98">
        <v>0</v>
      </c>
      <c r="CO78" s="98">
        <v>0</v>
      </c>
      <c r="CP78" s="98">
        <v>8122</v>
      </c>
      <c r="CQ78" s="98">
        <v>11321</v>
      </c>
      <c r="CR78" s="98">
        <v>0</v>
      </c>
      <c r="CS78" s="98">
        <v>0</v>
      </c>
      <c r="CT78" s="98">
        <v>0</v>
      </c>
      <c r="CU78" s="98">
        <v>4883</v>
      </c>
      <c r="CV78" s="98">
        <v>0</v>
      </c>
      <c r="CW78" s="98">
        <v>0</v>
      </c>
      <c r="CX78" s="98">
        <v>4883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4415</v>
      </c>
      <c r="DF78" s="98">
        <v>0</v>
      </c>
      <c r="DG78" s="98">
        <v>0</v>
      </c>
      <c r="DH78" s="98">
        <v>0</v>
      </c>
      <c r="DI78" s="98">
        <v>2437</v>
      </c>
      <c r="DJ78" s="98">
        <v>0</v>
      </c>
      <c r="DK78" s="98">
        <v>0</v>
      </c>
      <c r="DL78" s="98">
        <v>0</v>
      </c>
      <c r="DM78" s="98">
        <v>0</v>
      </c>
      <c r="DN78" s="98">
        <v>6232</v>
      </c>
      <c r="DO78" s="98">
        <v>13084</v>
      </c>
      <c r="DP78" s="98">
        <v>807</v>
      </c>
      <c r="DQ78" s="98">
        <v>30095</v>
      </c>
      <c r="DR78" s="98">
        <v>0</v>
      </c>
      <c r="DS78" s="98">
        <v>0</v>
      </c>
      <c r="DT78" s="98">
        <v>0</v>
      </c>
      <c r="DU78" s="98">
        <v>0</v>
      </c>
      <c r="DV78" s="98">
        <v>0</v>
      </c>
      <c r="DW78" s="98">
        <v>25841</v>
      </c>
      <c r="DX78" s="98">
        <v>0</v>
      </c>
      <c r="DY78" s="98">
        <v>0</v>
      </c>
      <c r="DZ78" s="98">
        <v>25841</v>
      </c>
      <c r="EA78" s="98">
        <v>0</v>
      </c>
      <c r="EB78" s="98">
        <v>0</v>
      </c>
      <c r="EC78" s="98">
        <v>0</v>
      </c>
      <c r="ED78" s="98">
        <v>0</v>
      </c>
      <c r="EE78" s="98">
        <v>0</v>
      </c>
      <c r="EF78" s="98">
        <v>0</v>
      </c>
      <c r="EG78" s="98">
        <v>0</v>
      </c>
      <c r="EH78" s="98">
        <v>0</v>
      </c>
      <c r="EI78" s="98">
        <v>0</v>
      </c>
      <c r="EJ78" s="98">
        <v>0</v>
      </c>
      <c r="EK78" s="98">
        <v>0</v>
      </c>
      <c r="EL78" s="98">
        <v>0</v>
      </c>
      <c r="EM78" s="98">
        <v>0</v>
      </c>
      <c r="EN78" s="98">
        <v>0</v>
      </c>
      <c r="EO78" s="98">
        <v>0</v>
      </c>
      <c r="EP78" s="98">
        <v>0</v>
      </c>
      <c r="EQ78" s="98">
        <v>25841</v>
      </c>
      <c r="ER78" s="98">
        <v>0</v>
      </c>
      <c r="ES78" s="98">
        <v>0</v>
      </c>
      <c r="ET78" s="98">
        <v>0</v>
      </c>
      <c r="EU78" s="98">
        <v>0</v>
      </c>
      <c r="EV78" s="98">
        <v>25841</v>
      </c>
      <c r="EW78" s="98">
        <v>0</v>
      </c>
      <c r="EX78" s="98">
        <v>0</v>
      </c>
      <c r="EY78" s="98">
        <v>0</v>
      </c>
      <c r="EZ78" s="98">
        <v>0</v>
      </c>
      <c r="FA78" s="98">
        <v>0</v>
      </c>
      <c r="FB78" s="98">
        <v>-9825</v>
      </c>
      <c r="FC78" s="98">
        <v>0</v>
      </c>
      <c r="FD78" s="98">
        <v>0</v>
      </c>
      <c r="FE78" s="98">
        <v>-9825</v>
      </c>
      <c r="FF78" s="98">
        <v>0</v>
      </c>
      <c r="FG78" s="98">
        <v>0</v>
      </c>
      <c r="FH78" s="98">
        <v>0</v>
      </c>
      <c r="FI78" s="98">
        <v>0</v>
      </c>
      <c r="FJ78" s="98">
        <v>0</v>
      </c>
      <c r="FK78" s="98">
        <v>0</v>
      </c>
      <c r="FL78" s="98">
        <v>0</v>
      </c>
      <c r="FM78" s="98">
        <v>0</v>
      </c>
      <c r="FN78" s="98">
        <v>0</v>
      </c>
      <c r="FO78" s="98">
        <v>0</v>
      </c>
      <c r="FP78" s="98">
        <v>0</v>
      </c>
      <c r="FQ78" s="98">
        <v>0</v>
      </c>
      <c r="FR78" s="98">
        <v>0</v>
      </c>
      <c r="FS78" s="98">
        <v>0</v>
      </c>
      <c r="FT78" s="98">
        <v>0</v>
      </c>
      <c r="FU78" s="98">
        <v>0</v>
      </c>
      <c r="FV78" s="98">
        <v>-9825</v>
      </c>
      <c r="FW78" s="98">
        <v>0</v>
      </c>
      <c r="FX78" s="98">
        <v>0</v>
      </c>
      <c r="FY78" s="98">
        <v>0</v>
      </c>
      <c r="FZ78" s="98">
        <v>0</v>
      </c>
      <c r="GA78" s="98">
        <v>-9825</v>
      </c>
    </row>
    <row r="79" spans="1:183" ht="15">
      <c r="A79" s="126" t="s">
        <v>516</v>
      </c>
      <c r="B79" s="98">
        <v>50240</v>
      </c>
      <c r="C79" s="98">
        <v>201112</v>
      </c>
      <c r="D79" s="98">
        <v>249950</v>
      </c>
      <c r="E79" s="98">
        <v>-18626</v>
      </c>
      <c r="F79" s="98">
        <v>-1717</v>
      </c>
      <c r="G79" s="98">
        <v>0</v>
      </c>
      <c r="H79" s="98">
        <v>229607</v>
      </c>
      <c r="I79" s="98">
        <v>2777</v>
      </c>
      <c r="J79" s="98">
        <v>-157459</v>
      </c>
      <c r="K79" s="98">
        <v>3236</v>
      </c>
      <c r="L79" s="98">
        <v>2234</v>
      </c>
      <c r="M79" s="98">
        <v>-1045</v>
      </c>
      <c r="N79" s="98">
        <v>-153034</v>
      </c>
      <c r="O79" s="98">
        <v>0</v>
      </c>
      <c r="P79" s="98">
        <v>0</v>
      </c>
      <c r="Q79" s="98">
        <v>-27527</v>
      </c>
      <c r="R79" s="98">
        <v>-22213</v>
      </c>
      <c r="S79" s="98">
        <v>185</v>
      </c>
      <c r="T79" s="98">
        <v>0</v>
      </c>
      <c r="U79" s="98">
        <v>-49555</v>
      </c>
      <c r="V79" s="98">
        <v>29795</v>
      </c>
      <c r="W79" s="98">
        <v>2444</v>
      </c>
      <c r="X79" s="98">
        <v>-50</v>
      </c>
      <c r="Y79" s="98">
        <v>0</v>
      </c>
      <c r="Z79" s="98">
        <v>15999</v>
      </c>
      <c r="AA79" s="98">
        <v>-4127</v>
      </c>
      <c r="AB79" s="98">
        <v>-740</v>
      </c>
      <c r="AC79" s="98">
        <v>-842</v>
      </c>
      <c r="AD79" s="98">
        <v>12684</v>
      </c>
      <c r="AE79" s="98">
        <v>-3877</v>
      </c>
      <c r="AF79" s="98">
        <v>8807</v>
      </c>
      <c r="AG79" s="98">
        <v>1317</v>
      </c>
      <c r="AH79" s="98">
        <v>-1091</v>
      </c>
      <c r="AI79" s="98">
        <v>0</v>
      </c>
      <c r="AJ79" s="98">
        <v>38828</v>
      </c>
      <c r="AK79" s="98">
        <v>-7204</v>
      </c>
      <c r="AL79" s="98">
        <v>31624</v>
      </c>
      <c r="AM79" s="98">
        <v>0</v>
      </c>
      <c r="AN79" s="98">
        <v>4566</v>
      </c>
      <c r="AO79" s="98">
        <v>0</v>
      </c>
      <c r="AP79" s="98">
        <v>4566</v>
      </c>
      <c r="AQ79" s="98">
        <v>0</v>
      </c>
      <c r="AR79" s="98">
        <v>40056</v>
      </c>
      <c r="AS79" s="98">
        <v>0</v>
      </c>
      <c r="AT79" s="98">
        <v>1242</v>
      </c>
      <c r="AU79" s="98">
        <v>0</v>
      </c>
      <c r="AV79" s="98">
        <v>41298</v>
      </c>
      <c r="AW79" s="98">
        <v>39729</v>
      </c>
      <c r="AX79" s="98">
        <v>50744</v>
      </c>
      <c r="AY79" s="98">
        <v>326491</v>
      </c>
      <c r="AZ79" s="98">
        <v>0</v>
      </c>
      <c r="BA79" s="98">
        <v>0</v>
      </c>
      <c r="BB79" s="98">
        <v>250</v>
      </c>
      <c r="BC79" s="98">
        <v>0</v>
      </c>
      <c r="BD79" s="98">
        <v>0</v>
      </c>
      <c r="BE79" s="98">
        <v>417214</v>
      </c>
      <c r="BF79" s="98">
        <v>0</v>
      </c>
      <c r="BG79" s="98">
        <v>458512</v>
      </c>
      <c r="BH79" s="98">
        <v>0</v>
      </c>
      <c r="BI79" s="98">
        <v>11064</v>
      </c>
      <c r="BJ79" s="98">
        <v>-344</v>
      </c>
      <c r="BK79" s="98">
        <v>10720</v>
      </c>
      <c r="BL79" s="98">
        <v>2180</v>
      </c>
      <c r="BM79" s="98">
        <v>0</v>
      </c>
      <c r="BN79" s="98">
        <v>2180</v>
      </c>
      <c r="BO79" s="98">
        <v>1324</v>
      </c>
      <c r="BP79" s="98">
        <v>0</v>
      </c>
      <c r="BQ79" s="98">
        <v>0</v>
      </c>
      <c r="BR79" s="98">
        <v>767</v>
      </c>
      <c r="BS79" s="98">
        <v>14991</v>
      </c>
      <c r="BT79" s="98">
        <v>0</v>
      </c>
      <c r="BU79" s="98">
        <v>0</v>
      </c>
      <c r="BV79" s="98">
        <v>928</v>
      </c>
      <c r="BW79" s="98">
        <v>0</v>
      </c>
      <c r="BX79" s="98">
        <v>0</v>
      </c>
      <c r="BY79" s="98">
        <v>928</v>
      </c>
      <c r="BZ79" s="98">
        <v>4413</v>
      </c>
      <c r="CA79" s="98">
        <v>18</v>
      </c>
      <c r="CB79" s="98">
        <v>4431</v>
      </c>
      <c r="CC79" s="98">
        <v>483428</v>
      </c>
      <c r="CD79" s="98">
        <v>5000</v>
      </c>
      <c r="CE79" s="98">
        <v>0</v>
      </c>
      <c r="CF79" s="98">
        <v>17074</v>
      </c>
      <c r="CG79" s="98">
        <v>0</v>
      </c>
      <c r="CH79" s="98">
        <v>0</v>
      </c>
      <c r="CI79" s="98">
        <v>0</v>
      </c>
      <c r="CJ79" s="98">
        <v>17074</v>
      </c>
      <c r="CK79" s="98">
        <v>0</v>
      </c>
      <c r="CL79" s="98">
        <v>0</v>
      </c>
      <c r="CM79" s="98">
        <v>0</v>
      </c>
      <c r="CN79" s="98">
        <v>207428</v>
      </c>
      <c r="CO79" s="98">
        <v>207428</v>
      </c>
      <c r="CP79" s="98">
        <v>29230</v>
      </c>
      <c r="CQ79" s="98">
        <v>258732</v>
      </c>
      <c r="CR79" s="98">
        <v>0</v>
      </c>
      <c r="CS79" s="98">
        <v>0</v>
      </c>
      <c r="CT79" s="98">
        <v>8404</v>
      </c>
      <c r="CU79" s="98">
        <v>160804</v>
      </c>
      <c r="CV79" s="98">
        <v>0</v>
      </c>
      <c r="CW79" s="98">
        <v>0</v>
      </c>
      <c r="CX79" s="98">
        <v>169208</v>
      </c>
      <c r="CY79" s="98">
        <v>0</v>
      </c>
      <c r="CZ79" s="98">
        <v>0</v>
      </c>
      <c r="DA79" s="98">
        <v>0</v>
      </c>
      <c r="DB79" s="98">
        <v>0</v>
      </c>
      <c r="DC79" s="98">
        <v>0</v>
      </c>
      <c r="DD79" s="98">
        <v>0</v>
      </c>
      <c r="DE79" s="98">
        <v>0</v>
      </c>
      <c r="DF79" s="98">
        <v>0</v>
      </c>
      <c r="DG79" s="98">
        <v>0</v>
      </c>
      <c r="DH79" s="98">
        <v>0</v>
      </c>
      <c r="DI79" s="98">
        <v>35818</v>
      </c>
      <c r="DJ79" s="98">
        <v>0</v>
      </c>
      <c r="DK79" s="98">
        <v>0</v>
      </c>
      <c r="DL79" s="98">
        <v>4217</v>
      </c>
      <c r="DM79" s="98">
        <v>0</v>
      </c>
      <c r="DN79" s="98">
        <v>15453</v>
      </c>
      <c r="DO79" s="98">
        <v>55488</v>
      </c>
      <c r="DP79" s="98">
        <v>0</v>
      </c>
      <c r="DQ79" s="98">
        <v>483428</v>
      </c>
      <c r="DR79" s="98">
        <v>0</v>
      </c>
      <c r="DS79" s="98">
        <v>25444</v>
      </c>
      <c r="DT79" s="98">
        <v>0</v>
      </c>
      <c r="DU79" s="98">
        <v>11696</v>
      </c>
      <c r="DV79" s="98">
        <v>7374</v>
      </c>
      <c r="DW79" s="98">
        <v>0</v>
      </c>
      <c r="DX79" s="98">
        <v>0</v>
      </c>
      <c r="DY79" s="98">
        <v>2734</v>
      </c>
      <c r="DZ79" s="98">
        <v>47248</v>
      </c>
      <c r="EA79" s="98">
        <v>26927</v>
      </c>
      <c r="EB79" s="98">
        <v>42500</v>
      </c>
      <c r="EC79" s="98">
        <v>3406</v>
      </c>
      <c r="ED79" s="98">
        <v>1167</v>
      </c>
      <c r="EE79" s="98">
        <v>1791</v>
      </c>
      <c r="EF79" s="98">
        <v>75791</v>
      </c>
      <c r="EG79" s="98">
        <v>0</v>
      </c>
      <c r="EH79" s="98">
        <v>27469</v>
      </c>
      <c r="EI79" s="98">
        <v>0</v>
      </c>
      <c r="EJ79" s="98">
        <v>27469</v>
      </c>
      <c r="EK79" s="98">
        <v>40812</v>
      </c>
      <c r="EL79" s="98">
        <v>56049</v>
      </c>
      <c r="EM79" s="98">
        <v>96861</v>
      </c>
      <c r="EN79" s="98">
        <v>0</v>
      </c>
      <c r="EO79" s="98">
        <v>0</v>
      </c>
      <c r="EP79" s="98">
        <v>864</v>
      </c>
      <c r="EQ79" s="98">
        <v>248233</v>
      </c>
      <c r="ER79" s="98">
        <v>0</v>
      </c>
      <c r="ES79" s="98">
        <v>0</v>
      </c>
      <c r="ET79" s="98">
        <v>0</v>
      </c>
      <c r="EU79" s="98">
        <v>0</v>
      </c>
      <c r="EV79" s="98">
        <v>248233</v>
      </c>
      <c r="EW79" s="98">
        <v>0</v>
      </c>
      <c r="EX79" s="98">
        <v>-17467</v>
      </c>
      <c r="EY79" s="98">
        <v>0</v>
      </c>
      <c r="EZ79" s="98">
        <v>-3738</v>
      </c>
      <c r="FA79" s="98">
        <v>-930</v>
      </c>
      <c r="FB79" s="98">
        <v>0</v>
      </c>
      <c r="FC79" s="98">
        <v>0</v>
      </c>
      <c r="FD79" s="98">
        <v>-2150</v>
      </c>
      <c r="FE79" s="98">
        <v>-24285</v>
      </c>
      <c r="FF79" s="98">
        <v>-20504</v>
      </c>
      <c r="FG79" s="98">
        <v>-30836</v>
      </c>
      <c r="FH79" s="98">
        <v>-4444</v>
      </c>
      <c r="FI79" s="98">
        <v>-1776</v>
      </c>
      <c r="FJ79" s="98">
        <v>-828</v>
      </c>
      <c r="FK79" s="98">
        <v>-58388</v>
      </c>
      <c r="FL79" s="98">
        <v>0</v>
      </c>
      <c r="FM79" s="98">
        <v>-27066</v>
      </c>
      <c r="FN79" s="98">
        <v>0</v>
      </c>
      <c r="FO79" s="98">
        <v>-27066</v>
      </c>
      <c r="FP79" s="98">
        <v>-19945</v>
      </c>
      <c r="FQ79" s="98">
        <v>-24938</v>
      </c>
      <c r="FR79" s="98">
        <v>-44883</v>
      </c>
      <c r="FS79" s="98">
        <v>0</v>
      </c>
      <c r="FT79" s="98">
        <v>0</v>
      </c>
      <c r="FU79" s="98">
        <v>-605</v>
      </c>
      <c r="FV79" s="98">
        <v>-155227</v>
      </c>
      <c r="FW79" s="98">
        <v>2</v>
      </c>
      <c r="FX79" s="98">
        <v>0</v>
      </c>
      <c r="FY79" s="98">
        <v>0</v>
      </c>
      <c r="FZ79" s="98">
        <v>2</v>
      </c>
      <c r="GA79" s="98">
        <v>-155225</v>
      </c>
    </row>
    <row r="80" spans="1:183" ht="15">
      <c r="A80" s="126" t="s">
        <v>517</v>
      </c>
      <c r="B80" s="98">
        <v>53094</v>
      </c>
      <c r="C80" s="98">
        <v>201112</v>
      </c>
      <c r="D80" s="98">
        <v>16932</v>
      </c>
      <c r="E80" s="98">
        <v>-5395</v>
      </c>
      <c r="F80" s="98">
        <v>976</v>
      </c>
      <c r="G80" s="98">
        <v>-1262</v>
      </c>
      <c r="H80" s="98">
        <v>11251</v>
      </c>
      <c r="I80" s="98">
        <v>430</v>
      </c>
      <c r="J80" s="98">
        <v>-13107</v>
      </c>
      <c r="K80" s="98">
        <v>0</v>
      </c>
      <c r="L80" s="98">
        <v>-2049</v>
      </c>
      <c r="M80" s="98">
        <v>381</v>
      </c>
      <c r="N80" s="98">
        <v>-14775</v>
      </c>
      <c r="O80" s="98">
        <v>0</v>
      </c>
      <c r="P80" s="98">
        <v>0</v>
      </c>
      <c r="Q80" s="98">
        <v>-783</v>
      </c>
      <c r="R80" s="98">
        <v>-5155</v>
      </c>
      <c r="S80" s="98">
        <v>0</v>
      </c>
      <c r="T80" s="98">
        <v>0</v>
      </c>
      <c r="U80" s="98">
        <v>-5938</v>
      </c>
      <c r="V80" s="98">
        <v>-9032</v>
      </c>
      <c r="W80" s="98">
        <v>0</v>
      </c>
      <c r="X80" s="98">
        <v>0</v>
      </c>
      <c r="Y80" s="98">
        <v>0</v>
      </c>
      <c r="Z80" s="98">
        <v>1968</v>
      </c>
      <c r="AA80" s="98">
        <v>-1123</v>
      </c>
      <c r="AB80" s="98">
        <v>0</v>
      </c>
      <c r="AC80" s="98">
        <v>0</v>
      </c>
      <c r="AD80" s="98">
        <v>845</v>
      </c>
      <c r="AE80" s="98">
        <v>-599</v>
      </c>
      <c r="AF80" s="98">
        <v>246</v>
      </c>
      <c r="AG80" s="98">
        <v>0</v>
      </c>
      <c r="AH80" s="98">
        <v>0</v>
      </c>
      <c r="AI80" s="98">
        <v>0</v>
      </c>
      <c r="AJ80" s="98">
        <v>-8786</v>
      </c>
      <c r="AK80" s="98">
        <v>2974</v>
      </c>
      <c r="AL80" s="98">
        <v>-5812</v>
      </c>
      <c r="AM80" s="98">
        <v>0</v>
      </c>
      <c r="AN80" s="98">
        <v>0</v>
      </c>
      <c r="AO80" s="98">
        <v>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8">
        <v>0</v>
      </c>
      <c r="AV80" s="98">
        <v>0</v>
      </c>
      <c r="AW80" s="98">
        <v>0</v>
      </c>
      <c r="AX80" s="98">
        <v>0</v>
      </c>
      <c r="AY80" s="98">
        <v>42141</v>
      </c>
      <c r="AZ80" s="98">
        <v>0</v>
      </c>
      <c r="BA80" s="98">
        <v>0</v>
      </c>
      <c r="BB80" s="98">
        <v>0</v>
      </c>
      <c r="BC80" s="98">
        <v>0</v>
      </c>
      <c r="BD80" s="98">
        <v>0</v>
      </c>
      <c r="BE80" s="98">
        <v>42141</v>
      </c>
      <c r="BF80" s="98">
        <v>0</v>
      </c>
      <c r="BG80" s="98">
        <v>42141</v>
      </c>
      <c r="BH80" s="98">
        <v>2697</v>
      </c>
      <c r="BI80" s="98">
        <v>2257</v>
      </c>
      <c r="BJ80" s="98">
        <v>0</v>
      </c>
      <c r="BK80" s="98">
        <v>4954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98">
        <v>0</v>
      </c>
      <c r="BS80" s="98">
        <v>4954</v>
      </c>
      <c r="BT80" s="98">
        <v>0</v>
      </c>
      <c r="BU80" s="98">
        <v>2974</v>
      </c>
      <c r="BV80" s="98">
        <v>0</v>
      </c>
      <c r="BW80" s="98">
        <v>41513</v>
      </c>
      <c r="BX80" s="98">
        <v>0</v>
      </c>
      <c r="BY80" s="98">
        <v>44487</v>
      </c>
      <c r="BZ80" s="98">
        <v>205</v>
      </c>
      <c r="CA80" s="98">
        <v>250</v>
      </c>
      <c r="CB80" s="98">
        <v>455</v>
      </c>
      <c r="CC80" s="98">
        <v>92037</v>
      </c>
      <c r="CD80" s="98">
        <v>25000</v>
      </c>
      <c r="CE80" s="98">
        <v>0</v>
      </c>
      <c r="CF80" s="98">
        <v>0</v>
      </c>
      <c r="CG80" s="98">
        <v>0</v>
      </c>
      <c r="CH80" s="98">
        <v>0</v>
      </c>
      <c r="CI80" s="98">
        <v>0</v>
      </c>
      <c r="CJ80" s="98">
        <v>0</v>
      </c>
      <c r="CK80" s="98">
        <v>0</v>
      </c>
      <c r="CL80" s="98">
        <v>0</v>
      </c>
      <c r="CM80" s="98">
        <v>0</v>
      </c>
      <c r="CN80" s="98">
        <v>0</v>
      </c>
      <c r="CO80" s="98">
        <v>0</v>
      </c>
      <c r="CP80" s="98">
        <v>17637</v>
      </c>
      <c r="CQ80" s="98">
        <v>42637</v>
      </c>
      <c r="CR80" s="98">
        <v>0</v>
      </c>
      <c r="CS80" s="98">
        <v>0</v>
      </c>
      <c r="CT80" s="98">
        <v>8466</v>
      </c>
      <c r="CU80" s="98">
        <v>38692</v>
      </c>
      <c r="CV80" s="98">
        <v>0</v>
      </c>
      <c r="CW80" s="98">
        <v>0</v>
      </c>
      <c r="CX80" s="98">
        <v>47158</v>
      </c>
      <c r="CY80" s="98">
        <v>0</v>
      </c>
      <c r="CZ80" s="98">
        <v>0</v>
      </c>
      <c r="DA80" s="98">
        <v>0</v>
      </c>
      <c r="DB80" s="98">
        <v>0</v>
      </c>
      <c r="DC80" s="98">
        <v>0</v>
      </c>
      <c r="DD80" s="98">
        <v>2152</v>
      </c>
      <c r="DE80" s="98">
        <v>0</v>
      </c>
      <c r="DF80" s="98">
        <v>0</v>
      </c>
      <c r="DG80" s="98">
        <v>0</v>
      </c>
      <c r="DH80" s="98">
        <v>0</v>
      </c>
      <c r="DI80" s="98">
        <v>0</v>
      </c>
      <c r="DJ80" s="98">
        <v>0</v>
      </c>
      <c r="DK80" s="98">
        <v>0</v>
      </c>
      <c r="DL80" s="98">
        <v>0</v>
      </c>
      <c r="DM80" s="98">
        <v>0</v>
      </c>
      <c r="DN80" s="98">
        <v>90</v>
      </c>
      <c r="DO80" s="98">
        <v>2242</v>
      </c>
      <c r="DP80" s="98">
        <v>0</v>
      </c>
      <c r="DQ80" s="98">
        <v>92037</v>
      </c>
      <c r="DR80" s="98">
        <v>0</v>
      </c>
      <c r="DS80" s="98">
        <v>0</v>
      </c>
      <c r="DT80" s="98">
        <v>0</v>
      </c>
      <c r="DU80" s="98">
        <v>0</v>
      </c>
      <c r="DV80" s="98">
        <v>0</v>
      </c>
      <c r="DW80" s="98">
        <v>0</v>
      </c>
      <c r="DX80" s="98">
        <v>0</v>
      </c>
      <c r="DY80" s="98">
        <v>0</v>
      </c>
      <c r="DZ80" s="98">
        <v>0</v>
      </c>
      <c r="EA80" s="98">
        <v>0</v>
      </c>
      <c r="EB80" s="98">
        <v>0</v>
      </c>
      <c r="EC80" s="98">
        <v>0</v>
      </c>
      <c r="ED80" s="98">
        <v>0</v>
      </c>
      <c r="EE80" s="98">
        <v>0</v>
      </c>
      <c r="EF80" s="98">
        <v>0</v>
      </c>
      <c r="EG80" s="98">
        <v>0</v>
      </c>
      <c r="EH80" s="98">
        <v>0</v>
      </c>
      <c r="EI80" s="98">
        <v>0</v>
      </c>
      <c r="EJ80" s="98">
        <v>0</v>
      </c>
      <c r="EK80" s="98">
        <v>0</v>
      </c>
      <c r="EL80" s="98">
        <v>0</v>
      </c>
      <c r="EM80" s="98">
        <v>0</v>
      </c>
      <c r="EN80" s="98">
        <v>0</v>
      </c>
      <c r="EO80" s="98">
        <v>0</v>
      </c>
      <c r="EP80" s="98">
        <v>0</v>
      </c>
      <c r="EQ80" s="98">
        <v>0</v>
      </c>
      <c r="ER80" s="98">
        <v>0</v>
      </c>
      <c r="ES80" s="98">
        <v>17908</v>
      </c>
      <c r="ET80" s="98">
        <v>0</v>
      </c>
      <c r="EU80" s="98">
        <v>17908</v>
      </c>
      <c r="EV80" s="98">
        <v>17908</v>
      </c>
      <c r="EW80" s="98">
        <v>0</v>
      </c>
      <c r="EX80" s="98">
        <v>0</v>
      </c>
      <c r="EY80" s="98">
        <v>0</v>
      </c>
      <c r="EZ80" s="98">
        <v>0</v>
      </c>
      <c r="FA80" s="98">
        <v>0</v>
      </c>
      <c r="FB80" s="98">
        <v>0</v>
      </c>
      <c r="FC80" s="98">
        <v>0</v>
      </c>
      <c r="FD80" s="98">
        <v>0</v>
      </c>
      <c r="FE80" s="98">
        <v>0</v>
      </c>
      <c r="FF80" s="98">
        <v>0</v>
      </c>
      <c r="FG80" s="98">
        <v>0</v>
      </c>
      <c r="FH80" s="98">
        <v>0</v>
      </c>
      <c r="FI80" s="98">
        <v>0</v>
      </c>
      <c r="FJ80" s="98">
        <v>0</v>
      </c>
      <c r="FK80" s="98">
        <v>0</v>
      </c>
      <c r="FL80" s="98">
        <v>0</v>
      </c>
      <c r="FM80" s="98">
        <v>0</v>
      </c>
      <c r="FN80" s="98">
        <v>0</v>
      </c>
      <c r="FO80" s="98">
        <v>0</v>
      </c>
      <c r="FP80" s="98">
        <v>0</v>
      </c>
      <c r="FQ80" s="98">
        <v>0</v>
      </c>
      <c r="FR80" s="98">
        <v>0</v>
      </c>
      <c r="FS80" s="98">
        <v>0</v>
      </c>
      <c r="FT80" s="98">
        <v>0</v>
      </c>
      <c r="FU80" s="98">
        <v>0</v>
      </c>
      <c r="FV80" s="98">
        <v>0</v>
      </c>
      <c r="FW80" s="98">
        <v>0</v>
      </c>
      <c r="FX80" s="98">
        <v>-15156</v>
      </c>
      <c r="FY80" s="98">
        <v>0</v>
      </c>
      <c r="FZ80" s="98">
        <v>-15156</v>
      </c>
      <c r="GA80" s="98">
        <v>-15156</v>
      </c>
    </row>
    <row r="81" spans="1:183" ht="15">
      <c r="A81" s="126" t="s">
        <v>518</v>
      </c>
      <c r="B81" s="98">
        <v>51777</v>
      </c>
      <c r="C81" s="98">
        <v>201112</v>
      </c>
      <c r="D81" s="98">
        <v>230372</v>
      </c>
      <c r="E81" s="98">
        <v>-51279</v>
      </c>
      <c r="F81" s="98">
        <v>4243</v>
      </c>
      <c r="G81" s="98">
        <v>0</v>
      </c>
      <c r="H81" s="98">
        <v>183336</v>
      </c>
      <c r="I81" s="98">
        <v>813</v>
      </c>
      <c r="J81" s="98">
        <v>-168328</v>
      </c>
      <c r="K81" s="98">
        <v>27303</v>
      </c>
      <c r="L81" s="98">
        <v>33166</v>
      </c>
      <c r="M81" s="98">
        <v>-13593</v>
      </c>
      <c r="N81" s="98">
        <v>-121452</v>
      </c>
      <c r="O81" s="98">
        <v>0</v>
      </c>
      <c r="P81" s="98">
        <v>0</v>
      </c>
      <c r="Q81" s="98">
        <v>-18304</v>
      </c>
      <c r="R81" s="98">
        <v>-40830</v>
      </c>
      <c r="S81" s="98">
        <v>0</v>
      </c>
      <c r="T81" s="98">
        <v>7695</v>
      </c>
      <c r="U81" s="98">
        <v>-51439</v>
      </c>
      <c r="V81" s="98">
        <v>11258</v>
      </c>
      <c r="W81" s="98">
        <v>0</v>
      </c>
      <c r="X81" s="98">
        <v>0</v>
      </c>
      <c r="Y81" s="98">
        <v>12</v>
      </c>
      <c r="Z81" s="98">
        <v>10189</v>
      </c>
      <c r="AA81" s="98">
        <v>4328</v>
      </c>
      <c r="AB81" s="98">
        <v>-1957</v>
      </c>
      <c r="AC81" s="98">
        <v>-547</v>
      </c>
      <c r="AD81" s="98">
        <v>12025</v>
      </c>
      <c r="AE81" s="98">
        <v>-3770</v>
      </c>
      <c r="AF81" s="98">
        <v>8255</v>
      </c>
      <c r="AG81" s="98">
        <v>0</v>
      </c>
      <c r="AH81" s="98">
        <v>0</v>
      </c>
      <c r="AI81" s="98">
        <v>0</v>
      </c>
      <c r="AJ81" s="98">
        <v>19513</v>
      </c>
      <c r="AK81" s="98">
        <v>-2134</v>
      </c>
      <c r="AL81" s="98">
        <v>17379</v>
      </c>
      <c r="AM81" s="98">
        <v>0</v>
      </c>
      <c r="AN81" s="98">
        <v>4697</v>
      </c>
      <c r="AO81" s="98">
        <v>16600</v>
      </c>
      <c r="AP81" s="98">
        <v>21297</v>
      </c>
      <c r="AQ81" s="98">
        <v>1750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42326</v>
      </c>
      <c r="AX81" s="98">
        <v>9891</v>
      </c>
      <c r="AY81" s="98">
        <v>363012</v>
      </c>
      <c r="AZ81" s="98">
        <v>0</v>
      </c>
      <c r="BA81" s="98">
        <v>0</v>
      </c>
      <c r="BB81" s="98">
        <v>250</v>
      </c>
      <c r="BC81" s="98">
        <v>0</v>
      </c>
      <c r="BD81" s="98">
        <v>0</v>
      </c>
      <c r="BE81" s="98">
        <v>415479</v>
      </c>
      <c r="BF81" s="98">
        <v>0</v>
      </c>
      <c r="BG81" s="98">
        <v>417229</v>
      </c>
      <c r="BH81" s="98">
        <v>0</v>
      </c>
      <c r="BI81" s="98">
        <v>26274</v>
      </c>
      <c r="BJ81" s="98">
        <v>0</v>
      </c>
      <c r="BK81" s="98">
        <v>26274</v>
      </c>
      <c r="BL81" s="98">
        <v>6306</v>
      </c>
      <c r="BM81" s="98">
        <v>0</v>
      </c>
      <c r="BN81" s="98">
        <v>6306</v>
      </c>
      <c r="BO81" s="98">
        <v>2721</v>
      </c>
      <c r="BP81" s="98">
        <v>0</v>
      </c>
      <c r="BQ81" s="98">
        <v>0</v>
      </c>
      <c r="BR81" s="98">
        <v>100</v>
      </c>
      <c r="BS81" s="98">
        <v>35401</v>
      </c>
      <c r="BT81" s="98">
        <v>0</v>
      </c>
      <c r="BU81" s="98">
        <v>6</v>
      </c>
      <c r="BV81" s="98">
        <v>4503</v>
      </c>
      <c r="BW81" s="98">
        <v>10523</v>
      </c>
      <c r="BX81" s="98">
        <v>0</v>
      </c>
      <c r="BY81" s="98">
        <v>15032</v>
      </c>
      <c r="BZ81" s="98">
        <v>5111</v>
      </c>
      <c r="CA81" s="98">
        <v>5267</v>
      </c>
      <c r="CB81" s="98">
        <v>10378</v>
      </c>
      <c r="CC81" s="98">
        <v>499337</v>
      </c>
      <c r="CD81" s="98">
        <v>10000</v>
      </c>
      <c r="CE81" s="98">
        <v>0</v>
      </c>
      <c r="CF81" s="98">
        <v>2343</v>
      </c>
      <c r="CG81" s="98">
        <v>0</v>
      </c>
      <c r="CH81" s="98">
        <v>0</v>
      </c>
      <c r="CI81" s="98">
        <v>0</v>
      </c>
      <c r="CJ81" s="98">
        <v>2343</v>
      </c>
      <c r="CK81" s="98">
        <v>0</v>
      </c>
      <c r="CL81" s="98">
        <v>0</v>
      </c>
      <c r="CM81" s="98">
        <v>0</v>
      </c>
      <c r="CN81" s="98">
        <v>0</v>
      </c>
      <c r="CO81" s="98">
        <v>0</v>
      </c>
      <c r="CP81" s="98">
        <v>152431</v>
      </c>
      <c r="CQ81" s="98">
        <v>164774</v>
      </c>
      <c r="CR81" s="98">
        <v>0</v>
      </c>
      <c r="CS81" s="98">
        <v>36000</v>
      </c>
      <c r="CT81" s="98">
        <v>89103</v>
      </c>
      <c r="CU81" s="98">
        <v>185496</v>
      </c>
      <c r="CV81" s="98">
        <v>0</v>
      </c>
      <c r="CW81" s="98">
        <v>0</v>
      </c>
      <c r="CX81" s="98">
        <v>274599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0</v>
      </c>
      <c r="DE81" s="98">
        <v>10110</v>
      </c>
      <c r="DF81" s="98">
        <v>0</v>
      </c>
      <c r="DG81" s="98">
        <v>0</v>
      </c>
      <c r="DH81" s="98">
        <v>0</v>
      </c>
      <c r="DI81" s="98">
        <v>0</v>
      </c>
      <c r="DJ81" s="98">
        <v>0</v>
      </c>
      <c r="DK81" s="98">
        <v>0</v>
      </c>
      <c r="DL81" s="98">
        <v>0</v>
      </c>
      <c r="DM81" s="98">
        <v>0</v>
      </c>
      <c r="DN81" s="98">
        <v>13854</v>
      </c>
      <c r="DO81" s="98">
        <v>23964</v>
      </c>
      <c r="DP81" s="98">
        <v>0</v>
      </c>
      <c r="DQ81" s="98">
        <v>499337</v>
      </c>
      <c r="DR81" s="98">
        <v>0</v>
      </c>
      <c r="DS81" s="98">
        <v>33786</v>
      </c>
      <c r="DT81" s="98">
        <v>0</v>
      </c>
      <c r="DU81" s="98">
        <v>21101</v>
      </c>
      <c r="DV81" s="98">
        <v>13815</v>
      </c>
      <c r="DW81" s="98">
        <v>910</v>
      </c>
      <c r="DX81" s="98">
        <v>0</v>
      </c>
      <c r="DY81" s="98">
        <v>3013</v>
      </c>
      <c r="DZ81" s="98">
        <v>72625</v>
      </c>
      <c r="EA81" s="98">
        <v>18366</v>
      </c>
      <c r="EB81" s="98">
        <v>26040</v>
      </c>
      <c r="EC81" s="98">
        <v>4418</v>
      </c>
      <c r="ED81" s="98">
        <v>1102</v>
      </c>
      <c r="EE81" s="98">
        <v>846</v>
      </c>
      <c r="EF81" s="98">
        <v>50772</v>
      </c>
      <c r="EG81" s="98">
        <v>0</v>
      </c>
      <c r="EH81" s="98">
        <v>22755</v>
      </c>
      <c r="EI81" s="98">
        <v>0</v>
      </c>
      <c r="EJ81" s="98">
        <v>22755</v>
      </c>
      <c r="EK81" s="98">
        <v>32476</v>
      </c>
      <c r="EL81" s="98">
        <v>55782</v>
      </c>
      <c r="EM81" s="98">
        <v>88258</v>
      </c>
      <c r="EN81" s="98">
        <v>0</v>
      </c>
      <c r="EO81" s="98">
        <v>0</v>
      </c>
      <c r="EP81" s="98">
        <v>168</v>
      </c>
      <c r="EQ81" s="98">
        <v>234578</v>
      </c>
      <c r="ER81" s="98">
        <v>0</v>
      </c>
      <c r="ES81" s="98">
        <v>37</v>
      </c>
      <c r="ET81" s="98">
        <v>0</v>
      </c>
      <c r="EU81" s="98">
        <v>37</v>
      </c>
      <c r="EV81" s="98">
        <v>234615</v>
      </c>
      <c r="EW81" s="98">
        <v>0</v>
      </c>
      <c r="EX81" s="98">
        <v>-24185</v>
      </c>
      <c r="EY81" s="98">
        <v>0</v>
      </c>
      <c r="EZ81" s="98">
        <v>-9097</v>
      </c>
      <c r="FA81" s="98">
        <v>-8800</v>
      </c>
      <c r="FB81" s="98">
        <v>-43</v>
      </c>
      <c r="FC81" s="98">
        <v>0</v>
      </c>
      <c r="FD81" s="98">
        <v>-1362</v>
      </c>
      <c r="FE81" s="98">
        <v>-43487</v>
      </c>
      <c r="FF81" s="98">
        <v>-14439</v>
      </c>
      <c r="FG81" s="98">
        <v>-19506</v>
      </c>
      <c r="FH81" s="98">
        <v>-2960</v>
      </c>
      <c r="FI81" s="98">
        <v>-611</v>
      </c>
      <c r="FJ81" s="98">
        <v>-1719</v>
      </c>
      <c r="FK81" s="98">
        <v>-39235</v>
      </c>
      <c r="FL81" s="98">
        <v>0</v>
      </c>
      <c r="FM81" s="98">
        <v>-17034</v>
      </c>
      <c r="FN81" s="98">
        <v>0</v>
      </c>
      <c r="FO81" s="98">
        <v>-17034</v>
      </c>
      <c r="FP81" s="98">
        <v>-4720</v>
      </c>
      <c r="FQ81" s="98">
        <v>-28103</v>
      </c>
      <c r="FR81" s="98">
        <v>-32823</v>
      </c>
      <c r="FS81" s="98">
        <v>0</v>
      </c>
      <c r="FT81" s="98">
        <v>0</v>
      </c>
      <c r="FU81" s="98">
        <v>-2590</v>
      </c>
      <c r="FV81" s="98">
        <v>-135169</v>
      </c>
      <c r="FW81" s="98">
        <v>0</v>
      </c>
      <c r="FX81" s="98">
        <v>7</v>
      </c>
      <c r="FY81" s="98">
        <v>0</v>
      </c>
      <c r="FZ81" s="98">
        <v>7</v>
      </c>
      <c r="GA81" s="98">
        <v>-135162</v>
      </c>
    </row>
    <row r="82" spans="1:183" ht="15">
      <c r="A82" s="126" t="s">
        <v>519</v>
      </c>
      <c r="B82" s="98">
        <v>52009</v>
      </c>
      <c r="C82" s="98">
        <v>201112</v>
      </c>
      <c r="D82" s="98">
        <v>6306121</v>
      </c>
      <c r="E82" s="98">
        <v>-602173</v>
      </c>
      <c r="F82" s="98">
        <v>-38565</v>
      </c>
      <c r="G82" s="98">
        <v>1374</v>
      </c>
      <c r="H82" s="98">
        <v>5666757</v>
      </c>
      <c r="I82" s="98">
        <v>47559</v>
      </c>
      <c r="J82" s="98">
        <v>-4874310</v>
      </c>
      <c r="K82" s="98">
        <v>415609</v>
      </c>
      <c r="L82" s="98">
        <v>137617</v>
      </c>
      <c r="M82" s="98">
        <v>281066</v>
      </c>
      <c r="N82" s="98">
        <v>-4040018</v>
      </c>
      <c r="O82" s="98">
        <v>0</v>
      </c>
      <c r="P82" s="98">
        <v>-33283</v>
      </c>
      <c r="Q82" s="98">
        <v>-671096</v>
      </c>
      <c r="R82" s="98">
        <v>-775616</v>
      </c>
      <c r="S82" s="98">
        <v>419562</v>
      </c>
      <c r="T82" s="98">
        <v>62578</v>
      </c>
      <c r="U82" s="98">
        <v>-964572</v>
      </c>
      <c r="V82" s="98">
        <v>676443</v>
      </c>
      <c r="W82" s="98">
        <v>461107</v>
      </c>
      <c r="X82" s="98">
        <v>3465</v>
      </c>
      <c r="Y82" s="98">
        <v>0</v>
      </c>
      <c r="Z82" s="98">
        <v>568692</v>
      </c>
      <c r="AA82" s="98">
        <v>-260246</v>
      </c>
      <c r="AB82" s="98">
        <v>-69403</v>
      </c>
      <c r="AC82" s="98">
        <v>-35116</v>
      </c>
      <c r="AD82" s="98">
        <v>668499</v>
      </c>
      <c r="AE82" s="98">
        <v>-279115</v>
      </c>
      <c r="AF82" s="98">
        <v>389384</v>
      </c>
      <c r="AG82" s="98">
        <v>51812</v>
      </c>
      <c r="AH82" s="98">
        <v>-1529</v>
      </c>
      <c r="AI82" s="98">
        <v>0</v>
      </c>
      <c r="AJ82" s="98">
        <v>1116110</v>
      </c>
      <c r="AK82" s="98">
        <v>-161153</v>
      </c>
      <c r="AL82" s="98">
        <v>954957</v>
      </c>
      <c r="AM82" s="98">
        <v>441129</v>
      </c>
      <c r="AN82" s="98">
        <v>53811</v>
      </c>
      <c r="AO82" s="98">
        <v>0</v>
      </c>
      <c r="AP82" s="98">
        <v>53811</v>
      </c>
      <c r="AQ82" s="98">
        <v>0</v>
      </c>
      <c r="AR82" s="98">
        <v>4022555</v>
      </c>
      <c r="AS82" s="98">
        <v>300000</v>
      </c>
      <c r="AT82" s="98">
        <v>30313</v>
      </c>
      <c r="AU82" s="98">
        <v>0</v>
      </c>
      <c r="AV82" s="98">
        <v>4352868</v>
      </c>
      <c r="AW82" s="98">
        <v>987455</v>
      </c>
      <c r="AX82" s="98">
        <v>0</v>
      </c>
      <c r="AY82" s="98">
        <v>10724926</v>
      </c>
      <c r="AZ82" s="98">
        <v>0</v>
      </c>
      <c r="BA82" s="98">
        <v>4319</v>
      </c>
      <c r="BB82" s="98">
        <v>0</v>
      </c>
      <c r="BC82" s="98">
        <v>340000</v>
      </c>
      <c r="BD82" s="98">
        <v>17480</v>
      </c>
      <c r="BE82" s="98">
        <v>12074180</v>
      </c>
      <c r="BF82" s="98">
        <v>40</v>
      </c>
      <c r="BG82" s="98">
        <v>16427088</v>
      </c>
      <c r="BH82" s="98">
        <v>61093</v>
      </c>
      <c r="BI82" s="98">
        <v>818819</v>
      </c>
      <c r="BJ82" s="98">
        <v>0</v>
      </c>
      <c r="BK82" s="98">
        <v>879912</v>
      </c>
      <c r="BL82" s="98">
        <v>215560</v>
      </c>
      <c r="BM82" s="98">
        <v>0</v>
      </c>
      <c r="BN82" s="98">
        <v>215560</v>
      </c>
      <c r="BO82" s="98">
        <v>56790</v>
      </c>
      <c r="BP82" s="98">
        <v>4133103</v>
      </c>
      <c r="BQ82" s="98">
        <v>4483</v>
      </c>
      <c r="BR82" s="98">
        <v>91564</v>
      </c>
      <c r="BS82" s="98">
        <v>5381412</v>
      </c>
      <c r="BT82" s="98">
        <v>0</v>
      </c>
      <c r="BU82" s="98">
        <v>0</v>
      </c>
      <c r="BV82" s="98">
        <v>11911</v>
      </c>
      <c r="BW82" s="98">
        <v>47053</v>
      </c>
      <c r="BX82" s="98">
        <v>86987</v>
      </c>
      <c r="BY82" s="98">
        <v>145951</v>
      </c>
      <c r="BZ82" s="98">
        <v>130955</v>
      </c>
      <c r="CA82" s="98">
        <v>85991</v>
      </c>
      <c r="CB82" s="98">
        <v>216946</v>
      </c>
      <c r="CC82" s="98">
        <v>22666337</v>
      </c>
      <c r="CD82" s="98">
        <v>101200</v>
      </c>
      <c r="CE82" s="98">
        <v>0</v>
      </c>
      <c r="CF82" s="98">
        <v>1671914</v>
      </c>
      <c r="CG82" s="98">
        <v>0</v>
      </c>
      <c r="CH82" s="98">
        <v>0</v>
      </c>
      <c r="CI82" s="98">
        <v>0</v>
      </c>
      <c r="CJ82" s="98">
        <v>1671914</v>
      </c>
      <c r="CK82" s="98">
        <v>1452000</v>
      </c>
      <c r="CL82" s="98">
        <v>0</v>
      </c>
      <c r="CM82" s="98">
        <v>0</v>
      </c>
      <c r="CN82" s="98">
        <v>0</v>
      </c>
      <c r="CO82" s="98">
        <v>1452000</v>
      </c>
      <c r="CP82" s="98">
        <v>2739037</v>
      </c>
      <c r="CQ82" s="98">
        <v>5964151</v>
      </c>
      <c r="CR82" s="98">
        <v>500000</v>
      </c>
      <c r="CS82" s="98">
        <v>746378</v>
      </c>
      <c r="CT82" s="98">
        <v>1855989</v>
      </c>
      <c r="CU82" s="98">
        <v>9655029</v>
      </c>
      <c r="CV82" s="98">
        <v>75189</v>
      </c>
      <c r="CW82" s="98">
        <v>0</v>
      </c>
      <c r="CX82" s="98">
        <v>11586207</v>
      </c>
      <c r="CY82" s="98">
        <v>36161</v>
      </c>
      <c r="CZ82" s="98">
        <v>0</v>
      </c>
      <c r="DA82" s="98">
        <v>0</v>
      </c>
      <c r="DB82" s="98">
        <v>36161</v>
      </c>
      <c r="DC82" s="98">
        <v>0</v>
      </c>
      <c r="DD82" s="98">
        <v>28416</v>
      </c>
      <c r="DE82" s="98">
        <v>58793</v>
      </c>
      <c r="DF82" s="98">
        <v>0</v>
      </c>
      <c r="DG82" s="98">
        <v>0</v>
      </c>
      <c r="DH82" s="98">
        <v>0</v>
      </c>
      <c r="DI82" s="98">
        <v>2445962</v>
      </c>
      <c r="DJ82" s="98">
        <v>1191958</v>
      </c>
      <c r="DK82" s="98">
        <v>0</v>
      </c>
      <c r="DL82" s="98">
        <v>0</v>
      </c>
      <c r="DM82" s="98">
        <v>0</v>
      </c>
      <c r="DN82" s="98">
        <v>548728</v>
      </c>
      <c r="DO82" s="98">
        <v>4273857</v>
      </c>
      <c r="DP82" s="98">
        <v>59583</v>
      </c>
      <c r="DQ82" s="98">
        <v>22666337</v>
      </c>
      <c r="DR82" s="98">
        <v>675881</v>
      </c>
      <c r="DS82" s="98">
        <v>776590</v>
      </c>
      <c r="DT82" s="98">
        <v>2386</v>
      </c>
      <c r="DU82" s="98">
        <v>708259</v>
      </c>
      <c r="DV82" s="98">
        <v>296730</v>
      </c>
      <c r="DW82" s="98">
        <v>44383</v>
      </c>
      <c r="DX82" s="98">
        <v>0</v>
      </c>
      <c r="DY82" s="98">
        <v>43956</v>
      </c>
      <c r="DZ82" s="98">
        <v>2548185</v>
      </c>
      <c r="EA82" s="98">
        <v>429469</v>
      </c>
      <c r="EB82" s="98">
        <v>619464</v>
      </c>
      <c r="EC82" s="98">
        <v>81547</v>
      </c>
      <c r="ED82" s="98">
        <v>52851</v>
      </c>
      <c r="EE82" s="98">
        <v>209048</v>
      </c>
      <c r="EF82" s="98">
        <v>1392379</v>
      </c>
      <c r="EG82" s="98">
        <v>0</v>
      </c>
      <c r="EH82" s="98">
        <v>542698</v>
      </c>
      <c r="EI82" s="98">
        <v>455</v>
      </c>
      <c r="EJ82" s="98">
        <v>543153</v>
      </c>
      <c r="EK82" s="98">
        <v>626796</v>
      </c>
      <c r="EL82" s="98">
        <v>1076243</v>
      </c>
      <c r="EM82" s="98">
        <v>1703039</v>
      </c>
      <c r="EN82" s="98">
        <v>0</v>
      </c>
      <c r="EO82" s="98">
        <v>80800</v>
      </c>
      <c r="EP82" s="98">
        <v>0</v>
      </c>
      <c r="EQ82" s="98">
        <v>6267556</v>
      </c>
      <c r="ER82" s="98">
        <v>0</v>
      </c>
      <c r="ES82" s="98">
        <v>0</v>
      </c>
      <c r="ET82" s="98">
        <v>0</v>
      </c>
      <c r="EU82" s="98">
        <v>0</v>
      </c>
      <c r="EV82" s="98">
        <v>6267556</v>
      </c>
      <c r="EW82" s="98">
        <v>-467627</v>
      </c>
      <c r="EX82" s="98">
        <v>-683136</v>
      </c>
      <c r="EY82" s="98">
        <v>1670</v>
      </c>
      <c r="EZ82" s="98">
        <v>-537783</v>
      </c>
      <c r="FA82" s="98">
        <v>-229304</v>
      </c>
      <c r="FB82" s="98">
        <v>-5867</v>
      </c>
      <c r="FC82" s="98">
        <v>78</v>
      </c>
      <c r="FD82" s="98">
        <v>-30399</v>
      </c>
      <c r="FE82" s="98">
        <v>-1952368</v>
      </c>
      <c r="FF82" s="98">
        <v>-435413</v>
      </c>
      <c r="FG82" s="98">
        <v>-591931</v>
      </c>
      <c r="FH82" s="98">
        <v>-67590</v>
      </c>
      <c r="FI82" s="98">
        <v>-70405</v>
      </c>
      <c r="FJ82" s="98">
        <v>-116249</v>
      </c>
      <c r="FK82" s="98">
        <v>-1281588</v>
      </c>
      <c r="FL82" s="98">
        <v>0</v>
      </c>
      <c r="FM82" s="98">
        <v>-264995</v>
      </c>
      <c r="FN82" s="98">
        <v>13</v>
      </c>
      <c r="FO82" s="98">
        <v>-264982</v>
      </c>
      <c r="FP82" s="98">
        <v>-580384</v>
      </c>
      <c r="FQ82" s="98">
        <v>-611917</v>
      </c>
      <c r="FR82" s="98">
        <v>-1192301</v>
      </c>
      <c r="FS82" s="98">
        <v>0</v>
      </c>
      <c r="FT82" s="98">
        <v>-50475</v>
      </c>
      <c r="FU82" s="98">
        <v>0</v>
      </c>
      <c r="FV82" s="98">
        <v>-4741714</v>
      </c>
      <c r="FW82" s="98">
        <v>5021</v>
      </c>
      <c r="FX82" s="98">
        <v>0</v>
      </c>
      <c r="FY82" s="98">
        <v>0</v>
      </c>
      <c r="FZ82" s="98">
        <v>5021</v>
      </c>
      <c r="GA82" s="98">
        <v>-4736693</v>
      </c>
    </row>
    <row r="83" spans="1:183" ht="15">
      <c r="A83" s="126" t="s">
        <v>1296</v>
      </c>
      <c r="B83" s="98">
        <v>50134</v>
      </c>
      <c r="C83" s="98">
        <v>201112</v>
      </c>
      <c r="D83" s="98">
        <v>48173</v>
      </c>
      <c r="E83" s="98">
        <v>-3720</v>
      </c>
      <c r="F83" s="98">
        <v>198</v>
      </c>
      <c r="G83" s="98">
        <v>0</v>
      </c>
      <c r="H83" s="98">
        <v>44651</v>
      </c>
      <c r="I83" s="98">
        <v>1272</v>
      </c>
      <c r="J83" s="98">
        <v>-69385</v>
      </c>
      <c r="K83" s="98">
        <v>2000</v>
      </c>
      <c r="L83" s="98">
        <v>4167</v>
      </c>
      <c r="M83" s="98">
        <v>-812</v>
      </c>
      <c r="N83" s="98">
        <v>-64030</v>
      </c>
      <c r="O83" s="98">
        <v>0</v>
      </c>
      <c r="P83" s="98">
        <v>0</v>
      </c>
      <c r="Q83" s="98">
        <v>0</v>
      </c>
      <c r="R83" s="98">
        <v>-7220</v>
      </c>
      <c r="S83" s="98">
        <v>0</v>
      </c>
      <c r="T83" s="98">
        <v>0</v>
      </c>
      <c r="U83" s="98">
        <v>-7220</v>
      </c>
      <c r="V83" s="98">
        <v>-25327</v>
      </c>
      <c r="W83" s="98">
        <v>0</v>
      </c>
      <c r="X83" s="98">
        <v>0</v>
      </c>
      <c r="Y83" s="98">
        <v>0</v>
      </c>
      <c r="Z83" s="98">
        <v>9690</v>
      </c>
      <c r="AA83" s="98">
        <v>11198</v>
      </c>
      <c r="AB83" s="98">
        <v>-12</v>
      </c>
      <c r="AC83" s="98">
        <v>-611</v>
      </c>
      <c r="AD83" s="98">
        <v>20265</v>
      </c>
      <c r="AE83" s="98">
        <v>-1470</v>
      </c>
      <c r="AF83" s="98">
        <v>18795</v>
      </c>
      <c r="AG83" s="98">
        <v>1170</v>
      </c>
      <c r="AH83" s="98">
        <v>0</v>
      </c>
      <c r="AI83" s="98">
        <v>0</v>
      </c>
      <c r="AJ83" s="98">
        <v>-5362</v>
      </c>
      <c r="AK83" s="98">
        <v>109</v>
      </c>
      <c r="AL83" s="98">
        <v>-5253</v>
      </c>
      <c r="AM83" s="98">
        <v>0</v>
      </c>
      <c r="AN83" s="98">
        <v>599</v>
      </c>
      <c r="AO83" s="98">
        <v>4800</v>
      </c>
      <c r="AP83" s="98">
        <v>5399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4</v>
      </c>
      <c r="AX83" s="98">
        <v>5189</v>
      </c>
      <c r="AY83" s="98">
        <v>228589</v>
      </c>
      <c r="AZ83" s="98">
        <v>0</v>
      </c>
      <c r="BA83" s="98">
        <v>0</v>
      </c>
      <c r="BB83" s="98">
        <v>23</v>
      </c>
      <c r="BC83" s="98">
        <v>6241</v>
      </c>
      <c r="BD83" s="98">
        <v>0</v>
      </c>
      <c r="BE83" s="98">
        <v>240046</v>
      </c>
      <c r="BF83" s="98">
        <v>0</v>
      </c>
      <c r="BG83" s="98">
        <v>240046</v>
      </c>
      <c r="BH83" s="98">
        <v>0</v>
      </c>
      <c r="BI83" s="98">
        <v>6293</v>
      </c>
      <c r="BJ83" s="98">
        <v>0</v>
      </c>
      <c r="BK83" s="98">
        <v>6293</v>
      </c>
      <c r="BL83" s="98">
        <v>2179</v>
      </c>
      <c r="BM83" s="98">
        <v>0</v>
      </c>
      <c r="BN83" s="98">
        <v>2179</v>
      </c>
      <c r="BO83" s="98">
        <v>8930</v>
      </c>
      <c r="BP83" s="98">
        <v>0</v>
      </c>
      <c r="BQ83" s="98">
        <v>0</v>
      </c>
      <c r="BR83" s="98">
        <v>98</v>
      </c>
      <c r="BS83" s="98">
        <v>17500</v>
      </c>
      <c r="BT83" s="98">
        <v>0</v>
      </c>
      <c r="BU83" s="98">
        <v>1520</v>
      </c>
      <c r="BV83" s="98">
        <v>108</v>
      </c>
      <c r="BW83" s="98">
        <v>9</v>
      </c>
      <c r="BX83" s="98">
        <v>0</v>
      </c>
      <c r="BY83" s="98">
        <v>1637</v>
      </c>
      <c r="BZ83" s="98">
        <v>3269</v>
      </c>
      <c r="CA83" s="98">
        <v>668</v>
      </c>
      <c r="CB83" s="98">
        <v>3937</v>
      </c>
      <c r="CC83" s="98">
        <v>268519</v>
      </c>
      <c r="CD83" s="98">
        <v>0</v>
      </c>
      <c r="CE83" s="98">
        <v>0</v>
      </c>
      <c r="CF83" s="98">
        <v>2622</v>
      </c>
      <c r="CG83" s="98">
        <v>0</v>
      </c>
      <c r="CH83" s="98">
        <v>0</v>
      </c>
      <c r="CI83" s="98">
        <v>0</v>
      </c>
      <c r="CJ83" s="98">
        <v>2622</v>
      </c>
      <c r="CK83" s="98">
        <v>0</v>
      </c>
      <c r="CL83" s="98">
        <v>0</v>
      </c>
      <c r="CM83" s="98">
        <v>100000</v>
      </c>
      <c r="CN83" s="98">
        <v>0</v>
      </c>
      <c r="CO83" s="98">
        <v>100000</v>
      </c>
      <c r="CP83" s="98">
        <v>50947</v>
      </c>
      <c r="CQ83" s="98">
        <v>153569</v>
      </c>
      <c r="CR83" s="98">
        <v>0</v>
      </c>
      <c r="CS83" s="98">
        <v>0</v>
      </c>
      <c r="CT83" s="98">
        <v>3533</v>
      </c>
      <c r="CU83" s="98">
        <v>94856</v>
      </c>
      <c r="CV83" s="98">
        <v>0</v>
      </c>
      <c r="CW83" s="98">
        <v>0</v>
      </c>
      <c r="CX83" s="98">
        <v>98389</v>
      </c>
      <c r="CY83" s="98">
        <v>0</v>
      </c>
      <c r="CZ83" s="98">
        <v>0</v>
      </c>
      <c r="DA83" s="98">
        <v>0</v>
      </c>
      <c r="DB83" s="98">
        <v>0</v>
      </c>
      <c r="DC83" s="98">
        <v>0</v>
      </c>
      <c r="DD83" s="98">
        <v>0</v>
      </c>
      <c r="DE83" s="98">
        <v>0</v>
      </c>
      <c r="DF83" s="98">
        <v>0</v>
      </c>
      <c r="DG83" s="98">
        <v>0</v>
      </c>
      <c r="DH83" s="98">
        <v>0</v>
      </c>
      <c r="DI83" s="98">
        <v>0</v>
      </c>
      <c r="DJ83" s="98">
        <v>0</v>
      </c>
      <c r="DK83" s="98">
        <v>0</v>
      </c>
      <c r="DL83" s="98">
        <v>0</v>
      </c>
      <c r="DM83" s="98">
        <v>0</v>
      </c>
      <c r="DN83" s="98">
        <v>16561</v>
      </c>
      <c r="DO83" s="98">
        <v>16561</v>
      </c>
      <c r="DP83" s="98">
        <v>0</v>
      </c>
      <c r="DQ83" s="98">
        <v>268519</v>
      </c>
      <c r="DR83" s="98">
        <v>0</v>
      </c>
      <c r="DS83" s="98">
        <v>0</v>
      </c>
      <c r="DT83" s="98">
        <v>0</v>
      </c>
      <c r="DU83" s="98">
        <v>0</v>
      </c>
      <c r="DV83" s="98">
        <v>0</v>
      </c>
      <c r="DW83" s="98">
        <v>0</v>
      </c>
      <c r="DX83" s="98">
        <v>0</v>
      </c>
      <c r="DY83" s="98">
        <v>0</v>
      </c>
      <c r="DZ83" s="98">
        <v>0</v>
      </c>
      <c r="EA83" s="98">
        <v>0</v>
      </c>
      <c r="EB83" s="98">
        <v>0</v>
      </c>
      <c r="EC83" s="98">
        <v>0</v>
      </c>
      <c r="ED83" s="98">
        <v>0</v>
      </c>
      <c r="EE83" s="98">
        <v>0</v>
      </c>
      <c r="EF83" s="98">
        <v>0</v>
      </c>
      <c r="EG83" s="98">
        <v>0</v>
      </c>
      <c r="EH83" s="98">
        <v>0</v>
      </c>
      <c r="EI83" s="98">
        <v>0</v>
      </c>
      <c r="EJ83" s="98">
        <v>0</v>
      </c>
      <c r="EK83" s="98">
        <v>16885</v>
      </c>
      <c r="EL83" s="98">
        <v>31486</v>
      </c>
      <c r="EM83" s="98">
        <v>48371</v>
      </c>
      <c r="EN83" s="98">
        <v>0</v>
      </c>
      <c r="EO83" s="98">
        <v>0</v>
      </c>
      <c r="EP83" s="98">
        <v>0</v>
      </c>
      <c r="EQ83" s="98">
        <v>48371</v>
      </c>
      <c r="ER83" s="98">
        <v>0</v>
      </c>
      <c r="ES83" s="98">
        <v>0</v>
      </c>
      <c r="ET83" s="98">
        <v>0</v>
      </c>
      <c r="EU83" s="98">
        <v>0</v>
      </c>
      <c r="EV83" s="98">
        <v>48371</v>
      </c>
      <c r="EW83" s="98">
        <v>0</v>
      </c>
      <c r="EX83" s="98">
        <v>0</v>
      </c>
      <c r="EY83" s="98">
        <v>0</v>
      </c>
      <c r="EZ83" s="98">
        <v>0</v>
      </c>
      <c r="FA83" s="98">
        <v>0</v>
      </c>
      <c r="FB83" s="98">
        <v>0</v>
      </c>
      <c r="FC83" s="98">
        <v>0</v>
      </c>
      <c r="FD83" s="98">
        <v>0</v>
      </c>
      <c r="FE83" s="98">
        <v>0</v>
      </c>
      <c r="FF83" s="98">
        <v>0</v>
      </c>
      <c r="FG83" s="98">
        <v>0</v>
      </c>
      <c r="FH83" s="98">
        <v>0</v>
      </c>
      <c r="FI83" s="98">
        <v>0</v>
      </c>
      <c r="FJ83" s="98">
        <v>0</v>
      </c>
      <c r="FK83" s="98">
        <v>0</v>
      </c>
      <c r="FL83" s="98">
        <v>0</v>
      </c>
      <c r="FM83" s="98">
        <v>0</v>
      </c>
      <c r="FN83" s="98">
        <v>0</v>
      </c>
      <c r="FO83" s="98">
        <v>0</v>
      </c>
      <c r="FP83" s="98">
        <v>-31808</v>
      </c>
      <c r="FQ83" s="98">
        <v>-33410</v>
      </c>
      <c r="FR83" s="98">
        <v>-65218</v>
      </c>
      <c r="FS83" s="98">
        <v>0</v>
      </c>
      <c r="FT83" s="98">
        <v>0</v>
      </c>
      <c r="FU83" s="98">
        <v>0</v>
      </c>
      <c r="FV83" s="98">
        <v>-65218</v>
      </c>
      <c r="FW83" s="98">
        <v>0</v>
      </c>
      <c r="FX83" s="98">
        <v>0</v>
      </c>
      <c r="FY83" s="98">
        <v>0</v>
      </c>
      <c r="FZ83" s="98">
        <v>0</v>
      </c>
      <c r="GA83" s="98">
        <v>-65218</v>
      </c>
    </row>
    <row r="84" spans="1:183" ht="15">
      <c r="A84" s="126" t="s">
        <v>520</v>
      </c>
      <c r="B84" s="98">
        <v>53070</v>
      </c>
      <c r="C84" s="98">
        <v>201112</v>
      </c>
      <c r="D84" s="98">
        <v>20602834</v>
      </c>
      <c r="E84" s="98">
        <v>-968782</v>
      </c>
      <c r="F84" s="98">
        <v>-96201</v>
      </c>
      <c r="G84" s="98">
        <v>39389</v>
      </c>
      <c r="H84" s="98">
        <v>19577240</v>
      </c>
      <c r="I84" s="98">
        <v>182004</v>
      </c>
      <c r="J84" s="98">
        <v>-15597521</v>
      </c>
      <c r="K84" s="98">
        <v>1086914</v>
      </c>
      <c r="L84" s="98">
        <v>-581396</v>
      </c>
      <c r="M84" s="98">
        <v>355198</v>
      </c>
      <c r="N84" s="98">
        <v>-14736805</v>
      </c>
      <c r="O84" s="98">
        <v>0</v>
      </c>
      <c r="P84" s="98">
        <v>-147909</v>
      </c>
      <c r="Q84" s="98">
        <v>-2793064</v>
      </c>
      <c r="R84" s="98">
        <v>-1050024</v>
      </c>
      <c r="S84" s="98">
        <v>0</v>
      </c>
      <c r="T84" s="98">
        <v>30661</v>
      </c>
      <c r="U84" s="98">
        <v>-3812427</v>
      </c>
      <c r="V84" s="98">
        <v>1062103</v>
      </c>
      <c r="W84" s="98">
        <v>75699</v>
      </c>
      <c r="X84" s="98">
        <v>629</v>
      </c>
      <c r="Y84" s="98">
        <v>64000</v>
      </c>
      <c r="Z84" s="98">
        <v>1239290</v>
      </c>
      <c r="AA84" s="98">
        <v>-265002</v>
      </c>
      <c r="AB84" s="98">
        <v>-112419</v>
      </c>
      <c r="AC84" s="98">
        <v>-81975</v>
      </c>
      <c r="AD84" s="98">
        <v>920222</v>
      </c>
      <c r="AE84" s="98">
        <v>-849969</v>
      </c>
      <c r="AF84" s="98">
        <v>70253</v>
      </c>
      <c r="AG84" s="98">
        <v>136322</v>
      </c>
      <c r="AH84" s="98">
        <v>-109456</v>
      </c>
      <c r="AI84" s="98">
        <v>25332</v>
      </c>
      <c r="AJ84" s="98">
        <v>1184554</v>
      </c>
      <c r="AK84" s="98">
        <v>-284450</v>
      </c>
      <c r="AL84" s="98">
        <v>900104</v>
      </c>
      <c r="AM84" s="98">
        <v>947674</v>
      </c>
      <c r="AN84" s="98">
        <v>101980</v>
      </c>
      <c r="AO84" s="98">
        <v>3779</v>
      </c>
      <c r="AP84" s="98">
        <v>105759</v>
      </c>
      <c r="AQ84" s="98">
        <v>1339148</v>
      </c>
      <c r="AR84" s="98">
        <v>3221192</v>
      </c>
      <c r="AS84" s="98">
        <v>0</v>
      </c>
      <c r="AT84" s="98">
        <v>13438</v>
      </c>
      <c r="AU84" s="98">
        <v>0</v>
      </c>
      <c r="AV84" s="98">
        <v>3234630</v>
      </c>
      <c r="AW84" s="98">
        <v>187182</v>
      </c>
      <c r="AX84" s="98">
        <v>2378385</v>
      </c>
      <c r="AY84" s="98">
        <v>37778509</v>
      </c>
      <c r="AZ84" s="98">
        <v>0</v>
      </c>
      <c r="BA84" s="98">
        <v>0</v>
      </c>
      <c r="BB84" s="98">
        <v>0</v>
      </c>
      <c r="BC84" s="98">
        <v>1635053</v>
      </c>
      <c r="BD84" s="98">
        <v>651000</v>
      </c>
      <c r="BE84" s="98">
        <v>42630129</v>
      </c>
      <c r="BF84" s="98">
        <v>0</v>
      </c>
      <c r="BG84" s="98">
        <v>47203907</v>
      </c>
      <c r="BH84" s="98">
        <v>180561</v>
      </c>
      <c r="BI84" s="98">
        <v>1756584</v>
      </c>
      <c r="BJ84" s="98">
        <v>0</v>
      </c>
      <c r="BK84" s="98">
        <v>1937145</v>
      </c>
      <c r="BL84" s="98">
        <v>1156204</v>
      </c>
      <c r="BM84" s="98">
        <v>0</v>
      </c>
      <c r="BN84" s="98">
        <v>1156204</v>
      </c>
      <c r="BO84" s="98">
        <v>316725</v>
      </c>
      <c r="BP84" s="98">
        <v>156293</v>
      </c>
      <c r="BQ84" s="98">
        <v>0</v>
      </c>
      <c r="BR84" s="98">
        <v>128947</v>
      </c>
      <c r="BS84" s="98">
        <v>3695314</v>
      </c>
      <c r="BT84" s="98">
        <v>0</v>
      </c>
      <c r="BU84" s="98">
        <v>68091</v>
      </c>
      <c r="BV84" s="98">
        <v>0</v>
      </c>
      <c r="BW84" s="98">
        <v>369893</v>
      </c>
      <c r="BX84" s="98">
        <v>0</v>
      </c>
      <c r="BY84" s="98">
        <v>437984</v>
      </c>
      <c r="BZ84" s="98">
        <v>487310</v>
      </c>
      <c r="CA84" s="98">
        <v>224320</v>
      </c>
      <c r="CB84" s="98">
        <v>711630</v>
      </c>
      <c r="CC84" s="98">
        <v>53102268</v>
      </c>
      <c r="CD84" s="98">
        <v>1100000</v>
      </c>
      <c r="CE84" s="98">
        <v>0</v>
      </c>
      <c r="CF84" s="98">
        <v>43000</v>
      </c>
      <c r="CG84" s="98">
        <v>0</v>
      </c>
      <c r="CH84" s="98">
        <v>0</v>
      </c>
      <c r="CI84" s="98">
        <v>0</v>
      </c>
      <c r="CJ84" s="98">
        <v>43000</v>
      </c>
      <c r="CK84" s="98">
        <v>0</v>
      </c>
      <c r="CL84" s="98">
        <v>59000</v>
      </c>
      <c r="CM84" s="98">
        <v>0</v>
      </c>
      <c r="CN84" s="98">
        <v>2384857</v>
      </c>
      <c r="CO84" s="98">
        <v>2443857</v>
      </c>
      <c r="CP84" s="98">
        <v>5397720</v>
      </c>
      <c r="CQ84" s="98">
        <v>8984577</v>
      </c>
      <c r="CR84" s="98">
        <v>400000</v>
      </c>
      <c r="CS84" s="98">
        <v>1588624</v>
      </c>
      <c r="CT84" s="98">
        <v>6907236</v>
      </c>
      <c r="CU84" s="98">
        <v>26674285</v>
      </c>
      <c r="CV84" s="98">
        <v>384360</v>
      </c>
      <c r="CW84" s="98">
        <v>0</v>
      </c>
      <c r="CX84" s="98">
        <v>33965881</v>
      </c>
      <c r="CY84" s="98">
        <v>1025906</v>
      </c>
      <c r="CZ84" s="98">
        <v>1025011</v>
      </c>
      <c r="DA84" s="98">
        <v>10928</v>
      </c>
      <c r="DB84" s="98">
        <v>2061845</v>
      </c>
      <c r="DC84" s="98">
        <v>0</v>
      </c>
      <c r="DD84" s="98">
        <v>410106</v>
      </c>
      <c r="DE84" s="98">
        <v>179166</v>
      </c>
      <c r="DF84" s="98">
        <v>0</v>
      </c>
      <c r="DG84" s="98">
        <v>0</v>
      </c>
      <c r="DH84" s="98">
        <v>0</v>
      </c>
      <c r="DI84" s="98">
        <v>11287</v>
      </c>
      <c r="DJ84" s="98">
        <v>408027</v>
      </c>
      <c r="DK84" s="98">
        <v>0</v>
      </c>
      <c r="DL84" s="98">
        <v>251871</v>
      </c>
      <c r="DM84" s="98">
        <v>0</v>
      </c>
      <c r="DN84" s="98">
        <v>4910838</v>
      </c>
      <c r="DO84" s="98">
        <v>6171295</v>
      </c>
      <c r="DP84" s="98">
        <v>330046</v>
      </c>
      <c r="DQ84" s="98">
        <v>53102268</v>
      </c>
      <c r="DR84" s="98">
        <v>1278047</v>
      </c>
      <c r="DS84" s="98">
        <v>1761035</v>
      </c>
      <c r="DT84" s="98">
        <v>5776</v>
      </c>
      <c r="DU84" s="98">
        <v>1078636</v>
      </c>
      <c r="DV84" s="98">
        <v>881536</v>
      </c>
      <c r="DW84" s="98">
        <v>407937</v>
      </c>
      <c r="DX84" s="98">
        <v>0</v>
      </c>
      <c r="DY84" s="98">
        <v>43013</v>
      </c>
      <c r="DZ84" s="98">
        <v>5455980</v>
      </c>
      <c r="EA84" s="98">
        <v>1314579</v>
      </c>
      <c r="EB84" s="98">
        <v>2463944</v>
      </c>
      <c r="EC84" s="98">
        <v>307693</v>
      </c>
      <c r="ED84" s="98">
        <v>112422</v>
      </c>
      <c r="EE84" s="98">
        <v>1302412</v>
      </c>
      <c r="EF84" s="98">
        <v>5501050</v>
      </c>
      <c r="EG84" s="98">
        <v>359835</v>
      </c>
      <c r="EH84" s="98">
        <v>1627982</v>
      </c>
      <c r="EI84" s="98">
        <v>239230</v>
      </c>
      <c r="EJ84" s="98">
        <v>2227047</v>
      </c>
      <c r="EK84" s="98">
        <v>2630332</v>
      </c>
      <c r="EL84" s="98">
        <v>4136039</v>
      </c>
      <c r="EM84" s="98">
        <v>6766371</v>
      </c>
      <c r="EN84" s="98">
        <v>9386</v>
      </c>
      <c r="EO84" s="98">
        <v>511038</v>
      </c>
      <c r="EP84" s="98">
        <v>0</v>
      </c>
      <c r="EQ84" s="98">
        <v>20470872</v>
      </c>
      <c r="ER84" s="98">
        <v>0</v>
      </c>
      <c r="ES84" s="98">
        <v>35761</v>
      </c>
      <c r="ET84" s="98">
        <v>0</v>
      </c>
      <c r="EU84" s="98">
        <v>35761</v>
      </c>
      <c r="EV84" s="98">
        <v>20506633</v>
      </c>
      <c r="EW84" s="98">
        <v>-475911</v>
      </c>
      <c r="EX84" s="98">
        <v>-1867259</v>
      </c>
      <c r="EY84" s="98">
        <v>-4679</v>
      </c>
      <c r="EZ84" s="98">
        <v>-1266567</v>
      </c>
      <c r="FA84" s="98">
        <v>-655509</v>
      </c>
      <c r="FB84" s="98">
        <v>-204989</v>
      </c>
      <c r="FC84" s="98">
        <v>0</v>
      </c>
      <c r="FD84" s="98">
        <v>-2015</v>
      </c>
      <c r="FE84" s="98">
        <v>-4476929</v>
      </c>
      <c r="FF84" s="98">
        <v>-1268396</v>
      </c>
      <c r="FG84" s="98">
        <v>-2425531</v>
      </c>
      <c r="FH84" s="98">
        <v>-209853</v>
      </c>
      <c r="FI84" s="98">
        <v>-177889</v>
      </c>
      <c r="FJ84" s="98">
        <v>-929515</v>
      </c>
      <c r="FK84" s="98">
        <v>-5011184</v>
      </c>
      <c r="FL84" s="98">
        <v>-278692</v>
      </c>
      <c r="FM84" s="98">
        <v>-1059152</v>
      </c>
      <c r="FN84" s="98">
        <v>-160690</v>
      </c>
      <c r="FO84" s="98">
        <v>-1498534</v>
      </c>
      <c r="FP84" s="98">
        <v>-1681656</v>
      </c>
      <c r="FQ84" s="98">
        <v>-2988647</v>
      </c>
      <c r="FR84" s="98">
        <v>-4670303</v>
      </c>
      <c r="FS84" s="98">
        <v>-1389</v>
      </c>
      <c r="FT84" s="98">
        <v>-516695</v>
      </c>
      <c r="FU84" s="98">
        <v>0</v>
      </c>
      <c r="FV84" s="98">
        <v>-16175034</v>
      </c>
      <c r="FW84" s="98">
        <v>0</v>
      </c>
      <c r="FX84" s="98">
        <v>-3883</v>
      </c>
      <c r="FY84" s="98">
        <v>0</v>
      </c>
      <c r="FZ84" s="98">
        <v>-3883</v>
      </c>
      <c r="GA84" s="98">
        <v>-16178917</v>
      </c>
    </row>
    <row r="85" spans="1:183" ht="15">
      <c r="A85" s="126" t="s">
        <v>981</v>
      </c>
      <c r="B85" s="98">
        <v>50053</v>
      </c>
      <c r="C85" s="98">
        <v>201112</v>
      </c>
      <c r="D85" s="98">
        <v>248900</v>
      </c>
      <c r="E85" s="98">
        <v>-151200</v>
      </c>
      <c r="F85" s="98">
        <v>1800</v>
      </c>
      <c r="G85" s="98">
        <v>-2300</v>
      </c>
      <c r="H85" s="98">
        <v>97200</v>
      </c>
      <c r="I85" s="98">
        <v>1700</v>
      </c>
      <c r="J85" s="98">
        <v>-111800</v>
      </c>
      <c r="K85" s="98">
        <v>62200</v>
      </c>
      <c r="L85" s="98">
        <v>-55800</v>
      </c>
      <c r="M85" s="98">
        <v>17500</v>
      </c>
      <c r="N85" s="98">
        <v>-87900</v>
      </c>
      <c r="O85" s="98">
        <v>0</v>
      </c>
      <c r="P85" s="98">
        <v>0</v>
      </c>
      <c r="Q85" s="98">
        <v>-38700</v>
      </c>
      <c r="R85" s="98">
        <v>-25900</v>
      </c>
      <c r="S85" s="98">
        <v>0</v>
      </c>
      <c r="T85" s="98">
        <v>55200</v>
      </c>
      <c r="U85" s="98">
        <v>-9400</v>
      </c>
      <c r="V85" s="98">
        <v>1600</v>
      </c>
      <c r="W85" s="98">
        <v>0</v>
      </c>
      <c r="X85" s="98">
        <v>0</v>
      </c>
      <c r="Y85" s="98">
        <v>100</v>
      </c>
      <c r="Z85" s="98">
        <v>15100</v>
      </c>
      <c r="AA85" s="98">
        <v>6400</v>
      </c>
      <c r="AB85" s="98">
        <v>-200</v>
      </c>
      <c r="AC85" s="98">
        <v>-300</v>
      </c>
      <c r="AD85" s="98">
        <v>21100</v>
      </c>
      <c r="AE85" s="98">
        <v>-1600</v>
      </c>
      <c r="AF85" s="98">
        <v>19500</v>
      </c>
      <c r="AG85" s="98">
        <v>0</v>
      </c>
      <c r="AH85" s="98">
        <v>0</v>
      </c>
      <c r="AI85" s="98">
        <v>0</v>
      </c>
      <c r="AJ85" s="98">
        <v>21100</v>
      </c>
      <c r="AK85" s="98">
        <v>-6500</v>
      </c>
      <c r="AL85" s="98">
        <v>14600</v>
      </c>
      <c r="AM85" s="98">
        <v>4400</v>
      </c>
      <c r="AN85" s="98">
        <v>0</v>
      </c>
      <c r="AO85" s="98">
        <v>0</v>
      </c>
      <c r="AP85" s="98">
        <v>0</v>
      </c>
      <c r="AQ85" s="98">
        <v>1400</v>
      </c>
      <c r="AR85" s="98">
        <v>0</v>
      </c>
      <c r="AS85" s="98">
        <v>0</v>
      </c>
      <c r="AT85" s="98">
        <v>0</v>
      </c>
      <c r="AU85" s="98">
        <v>0</v>
      </c>
      <c r="AV85" s="98">
        <v>0</v>
      </c>
      <c r="AW85" s="98">
        <v>0</v>
      </c>
      <c r="AX85" s="98">
        <v>0</v>
      </c>
      <c r="AY85" s="98">
        <v>621500</v>
      </c>
      <c r="AZ85" s="98">
        <v>0</v>
      </c>
      <c r="BA85" s="98">
        <v>0</v>
      </c>
      <c r="BB85" s="98">
        <v>0</v>
      </c>
      <c r="BC85" s="98">
        <v>0</v>
      </c>
      <c r="BD85" s="98">
        <v>0</v>
      </c>
      <c r="BE85" s="98">
        <v>621500</v>
      </c>
      <c r="BF85" s="98">
        <v>0</v>
      </c>
      <c r="BG85" s="98">
        <v>622900</v>
      </c>
      <c r="BH85" s="98">
        <v>11600</v>
      </c>
      <c r="BI85" s="98">
        <v>118400</v>
      </c>
      <c r="BJ85" s="98">
        <v>0</v>
      </c>
      <c r="BK85" s="98">
        <v>130000</v>
      </c>
      <c r="BL85" s="98">
        <v>1500</v>
      </c>
      <c r="BM85" s="98">
        <v>0</v>
      </c>
      <c r="BN85" s="98">
        <v>1500</v>
      </c>
      <c r="BO85" s="98">
        <v>500</v>
      </c>
      <c r="BP85" s="98">
        <v>0</v>
      </c>
      <c r="BQ85" s="98">
        <v>0</v>
      </c>
      <c r="BR85" s="98">
        <v>17400</v>
      </c>
      <c r="BS85" s="98">
        <v>149400</v>
      </c>
      <c r="BT85" s="98">
        <v>0</v>
      </c>
      <c r="BU85" s="98">
        <v>6700</v>
      </c>
      <c r="BV85" s="98">
        <v>0</v>
      </c>
      <c r="BW85" s="98">
        <v>11000</v>
      </c>
      <c r="BX85" s="98">
        <v>0</v>
      </c>
      <c r="BY85" s="98">
        <v>17700</v>
      </c>
      <c r="BZ85" s="98">
        <v>9100</v>
      </c>
      <c r="CA85" s="98">
        <v>100</v>
      </c>
      <c r="CB85" s="98">
        <v>9200</v>
      </c>
      <c r="CC85" s="98">
        <v>803600</v>
      </c>
      <c r="CD85" s="98">
        <v>45000</v>
      </c>
      <c r="CE85" s="98">
        <v>0</v>
      </c>
      <c r="CF85" s="98">
        <v>0</v>
      </c>
      <c r="CG85" s="98">
        <v>-800</v>
      </c>
      <c r="CH85" s="98">
        <v>0</v>
      </c>
      <c r="CI85" s="98">
        <v>0</v>
      </c>
      <c r="CJ85" s="98">
        <v>-800</v>
      </c>
      <c r="CK85" s="98">
        <v>139000</v>
      </c>
      <c r="CL85" s="98">
        <v>81700</v>
      </c>
      <c r="CM85" s="98">
        <v>0</v>
      </c>
      <c r="CN85" s="98">
        <v>0</v>
      </c>
      <c r="CO85" s="98">
        <v>220700</v>
      </c>
      <c r="CP85" s="98">
        <v>165600</v>
      </c>
      <c r="CQ85" s="98">
        <v>430500</v>
      </c>
      <c r="CR85" s="98">
        <v>0</v>
      </c>
      <c r="CS85" s="98">
        <v>0</v>
      </c>
      <c r="CT85" s="98">
        <v>24600</v>
      </c>
      <c r="CU85" s="98">
        <v>266600</v>
      </c>
      <c r="CV85" s="98">
        <v>0</v>
      </c>
      <c r="CW85" s="98">
        <v>0</v>
      </c>
      <c r="CX85" s="98">
        <v>291200</v>
      </c>
      <c r="CY85" s="98">
        <v>0</v>
      </c>
      <c r="CZ85" s="98">
        <v>21600</v>
      </c>
      <c r="DA85" s="98">
        <v>0</v>
      </c>
      <c r="DB85" s="98">
        <v>21600</v>
      </c>
      <c r="DC85" s="98">
        <v>0</v>
      </c>
      <c r="DD85" s="98">
        <v>100</v>
      </c>
      <c r="DE85" s="98">
        <v>11500</v>
      </c>
      <c r="DF85" s="98">
        <v>0</v>
      </c>
      <c r="DG85" s="98">
        <v>0</v>
      </c>
      <c r="DH85" s="98">
        <v>0</v>
      </c>
      <c r="DI85" s="98">
        <v>0</v>
      </c>
      <c r="DJ85" s="98">
        <v>33900</v>
      </c>
      <c r="DK85" s="98">
        <v>0</v>
      </c>
      <c r="DL85" s="98">
        <v>1900</v>
      </c>
      <c r="DM85" s="98">
        <v>0</v>
      </c>
      <c r="DN85" s="98">
        <v>11100</v>
      </c>
      <c r="DO85" s="98">
        <v>58500</v>
      </c>
      <c r="DP85" s="98">
        <v>1800</v>
      </c>
      <c r="DQ85" s="98">
        <v>803600</v>
      </c>
      <c r="DR85" s="98">
        <v>0</v>
      </c>
      <c r="DS85" s="98">
        <v>0</v>
      </c>
      <c r="DT85" s="98">
        <v>0</v>
      </c>
      <c r="DU85" s="98">
        <v>0</v>
      </c>
      <c r="DV85" s="98">
        <v>0</v>
      </c>
      <c r="DW85" s="98">
        <v>0</v>
      </c>
      <c r="DX85" s="98">
        <v>0</v>
      </c>
      <c r="DY85" s="98">
        <v>0</v>
      </c>
      <c r="DZ85" s="98">
        <v>0</v>
      </c>
      <c r="EA85" s="98">
        <v>0</v>
      </c>
      <c r="EB85" s="98">
        <v>0</v>
      </c>
      <c r="EC85" s="98">
        <v>0</v>
      </c>
      <c r="ED85" s="98">
        <v>0</v>
      </c>
      <c r="EE85" s="98">
        <v>0</v>
      </c>
      <c r="EF85" s="98">
        <v>0</v>
      </c>
      <c r="EG85" s="98">
        <v>0</v>
      </c>
      <c r="EH85" s="98">
        <v>0</v>
      </c>
      <c r="EI85" s="98">
        <v>0</v>
      </c>
      <c r="EJ85" s="98">
        <v>0</v>
      </c>
      <c r="EK85" s="98">
        <v>0</v>
      </c>
      <c r="EL85" s="98">
        <v>0</v>
      </c>
      <c r="EM85" s="98">
        <v>0</v>
      </c>
      <c r="EN85" s="98">
        <v>250700</v>
      </c>
      <c r="EO85" s="98">
        <v>0</v>
      </c>
      <c r="EP85" s="98">
        <v>0</v>
      </c>
      <c r="EQ85" s="98">
        <v>250700</v>
      </c>
      <c r="ER85" s="98">
        <v>0</v>
      </c>
      <c r="ES85" s="98">
        <v>0</v>
      </c>
      <c r="ET85" s="98">
        <v>0</v>
      </c>
      <c r="EU85" s="98">
        <v>0</v>
      </c>
      <c r="EV85" s="98">
        <v>250700</v>
      </c>
      <c r="EW85" s="98">
        <v>0</v>
      </c>
      <c r="EX85" s="98">
        <v>0</v>
      </c>
      <c r="EY85" s="98">
        <v>0</v>
      </c>
      <c r="EZ85" s="98">
        <v>0</v>
      </c>
      <c r="FA85" s="98">
        <v>0</v>
      </c>
      <c r="FB85" s="98">
        <v>0</v>
      </c>
      <c r="FC85" s="98">
        <v>0</v>
      </c>
      <c r="FD85" s="98">
        <v>0</v>
      </c>
      <c r="FE85" s="98">
        <v>0</v>
      </c>
      <c r="FF85" s="98">
        <v>0</v>
      </c>
      <c r="FG85" s="98">
        <v>0</v>
      </c>
      <c r="FH85" s="98">
        <v>0</v>
      </c>
      <c r="FI85" s="98">
        <v>0</v>
      </c>
      <c r="FJ85" s="98">
        <v>0</v>
      </c>
      <c r="FK85" s="98">
        <v>0</v>
      </c>
      <c r="FL85" s="98">
        <v>0</v>
      </c>
      <c r="FM85" s="98">
        <v>0</v>
      </c>
      <c r="FN85" s="98">
        <v>0</v>
      </c>
      <c r="FO85" s="98">
        <v>0</v>
      </c>
      <c r="FP85" s="98">
        <v>0</v>
      </c>
      <c r="FQ85" s="98">
        <v>0</v>
      </c>
      <c r="FR85" s="98">
        <v>0</v>
      </c>
      <c r="FS85" s="98">
        <v>-167600</v>
      </c>
      <c r="FT85" s="98">
        <v>0</v>
      </c>
      <c r="FU85" s="98">
        <v>0</v>
      </c>
      <c r="FV85" s="98">
        <v>-167600</v>
      </c>
      <c r="FW85" s="98">
        <v>0</v>
      </c>
      <c r="FX85" s="98">
        <v>0</v>
      </c>
      <c r="FY85" s="98">
        <v>0</v>
      </c>
      <c r="FZ85" s="98">
        <v>0</v>
      </c>
      <c r="GA85" s="98">
        <v>-167600</v>
      </c>
    </row>
    <row r="86" spans="1:183" ht="15">
      <c r="A86" s="126" t="s">
        <v>521</v>
      </c>
      <c r="B86" s="98">
        <v>50074</v>
      </c>
      <c r="C86" s="98">
        <v>201112</v>
      </c>
      <c r="D86" s="98">
        <v>234</v>
      </c>
      <c r="E86" s="98">
        <v>-113</v>
      </c>
      <c r="F86" s="98">
        <v>0</v>
      </c>
      <c r="G86" s="98">
        <v>0</v>
      </c>
      <c r="H86" s="98">
        <v>121</v>
      </c>
      <c r="I86" s="98">
        <v>3</v>
      </c>
      <c r="J86" s="98">
        <v>-180</v>
      </c>
      <c r="K86" s="98">
        <v>94</v>
      </c>
      <c r="L86" s="98">
        <v>10</v>
      </c>
      <c r="M86" s="98">
        <v>0</v>
      </c>
      <c r="N86" s="98">
        <v>-76</v>
      </c>
      <c r="O86" s="98">
        <v>0</v>
      </c>
      <c r="P86" s="98">
        <v>0</v>
      </c>
      <c r="Q86" s="98">
        <v>0</v>
      </c>
      <c r="R86" s="98">
        <v>-350</v>
      </c>
      <c r="S86" s="98">
        <v>0</v>
      </c>
      <c r="T86" s="98">
        <v>0</v>
      </c>
      <c r="U86" s="98">
        <v>-350</v>
      </c>
      <c r="V86" s="98">
        <v>-302</v>
      </c>
      <c r="W86" s="98">
        <v>0</v>
      </c>
      <c r="X86" s="98">
        <v>0</v>
      </c>
      <c r="Y86" s="98">
        <v>0</v>
      </c>
      <c r="Z86" s="98">
        <v>914</v>
      </c>
      <c r="AA86" s="98">
        <v>347</v>
      </c>
      <c r="AB86" s="98">
        <v>0</v>
      </c>
      <c r="AC86" s="98">
        <v>0</v>
      </c>
      <c r="AD86" s="98">
        <v>1261</v>
      </c>
      <c r="AE86" s="98">
        <v>-3</v>
      </c>
      <c r="AF86" s="98">
        <v>1258</v>
      </c>
      <c r="AG86" s="98">
        <v>0</v>
      </c>
      <c r="AH86" s="98">
        <v>0</v>
      </c>
      <c r="AI86" s="98">
        <v>0</v>
      </c>
      <c r="AJ86" s="98">
        <v>956</v>
      </c>
      <c r="AK86" s="98">
        <v>-4</v>
      </c>
      <c r="AL86" s="98">
        <v>952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98">
        <v>0</v>
      </c>
      <c r="AY86" s="98">
        <v>14582</v>
      </c>
      <c r="AZ86" s="98">
        <v>0</v>
      </c>
      <c r="BA86" s="98">
        <v>0</v>
      </c>
      <c r="BB86" s="98">
        <v>0</v>
      </c>
      <c r="BC86" s="98">
        <v>9891</v>
      </c>
      <c r="BD86" s="98">
        <v>0</v>
      </c>
      <c r="BE86" s="98">
        <v>24473</v>
      </c>
      <c r="BF86" s="98">
        <v>0</v>
      </c>
      <c r="BG86" s="98">
        <v>24473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98">
        <v>0</v>
      </c>
      <c r="BS86" s="98">
        <v>0</v>
      </c>
      <c r="BT86" s="98">
        <v>0</v>
      </c>
      <c r="BU86" s="98">
        <v>0</v>
      </c>
      <c r="BV86" s="98">
        <v>0</v>
      </c>
      <c r="BW86" s="98">
        <v>34</v>
      </c>
      <c r="BX86" s="98">
        <v>0</v>
      </c>
      <c r="BY86" s="98">
        <v>34</v>
      </c>
      <c r="BZ86" s="98">
        <v>171</v>
      </c>
      <c r="CA86" s="98">
        <v>0</v>
      </c>
      <c r="CB86" s="98">
        <v>171</v>
      </c>
      <c r="CC86" s="98">
        <v>24678</v>
      </c>
      <c r="CD86" s="98">
        <v>15000</v>
      </c>
      <c r="CE86" s="98">
        <v>0</v>
      </c>
      <c r="CF86" s="98">
        <v>0</v>
      </c>
      <c r="CG86" s="98">
        <v>0</v>
      </c>
      <c r="CH86" s="98">
        <v>0</v>
      </c>
      <c r="CI86" s="98">
        <v>0</v>
      </c>
      <c r="CJ86" s="98">
        <v>0</v>
      </c>
      <c r="CK86" s="98">
        <v>0</v>
      </c>
      <c r="CL86" s="98">
        <v>0</v>
      </c>
      <c r="CM86" s="98">
        <v>0</v>
      </c>
      <c r="CN86" s="98">
        <v>0</v>
      </c>
      <c r="CO86" s="98">
        <v>0</v>
      </c>
      <c r="CP86" s="98">
        <v>9292</v>
      </c>
      <c r="CQ86" s="98">
        <v>24292</v>
      </c>
      <c r="CR86" s="98">
        <v>0</v>
      </c>
      <c r="CS86" s="98">
        <v>0</v>
      </c>
      <c r="CT86" s="98">
        <v>0</v>
      </c>
      <c r="CU86" s="98">
        <v>3</v>
      </c>
      <c r="CV86" s="98">
        <v>0</v>
      </c>
      <c r="CW86" s="98">
        <v>0</v>
      </c>
      <c r="CX86" s="98">
        <v>3</v>
      </c>
      <c r="CY86" s="98">
        <v>0</v>
      </c>
      <c r="CZ86" s="98">
        <v>0</v>
      </c>
      <c r="DA86" s="98">
        <v>0</v>
      </c>
      <c r="DB86" s="98">
        <v>0</v>
      </c>
      <c r="DC86" s="98">
        <v>0</v>
      </c>
      <c r="DD86" s="98">
        <v>0</v>
      </c>
      <c r="DE86" s="98">
        <v>0</v>
      </c>
      <c r="DF86" s="98">
        <v>0</v>
      </c>
      <c r="DG86" s="98">
        <v>0</v>
      </c>
      <c r="DH86" s="98">
        <v>0</v>
      </c>
      <c r="DI86" s="98">
        <v>0</v>
      </c>
      <c r="DJ86" s="98">
        <v>0</v>
      </c>
      <c r="DK86" s="98">
        <v>0</v>
      </c>
      <c r="DL86" s="98">
        <v>0</v>
      </c>
      <c r="DM86" s="98">
        <v>0</v>
      </c>
      <c r="DN86" s="98">
        <v>132</v>
      </c>
      <c r="DO86" s="98">
        <v>132</v>
      </c>
      <c r="DP86" s="98">
        <v>251</v>
      </c>
      <c r="DQ86" s="98">
        <v>24678</v>
      </c>
      <c r="DR86" s="98">
        <v>0</v>
      </c>
      <c r="DS86" s="98">
        <v>0</v>
      </c>
      <c r="DT86" s="98">
        <v>0</v>
      </c>
      <c r="DU86" s="98">
        <v>234</v>
      </c>
      <c r="DV86" s="98">
        <v>0</v>
      </c>
      <c r="DW86" s="98">
        <v>0</v>
      </c>
      <c r="DX86" s="98">
        <v>0</v>
      </c>
      <c r="DY86" s="98">
        <v>0</v>
      </c>
      <c r="DZ86" s="98">
        <v>234</v>
      </c>
      <c r="EA86" s="98">
        <v>0</v>
      </c>
      <c r="EB86" s="98">
        <v>0</v>
      </c>
      <c r="EC86" s="98">
        <v>0</v>
      </c>
      <c r="ED86" s="98">
        <v>0</v>
      </c>
      <c r="EE86" s="98">
        <v>0</v>
      </c>
      <c r="EF86" s="98">
        <v>0</v>
      </c>
      <c r="EG86" s="98">
        <v>0</v>
      </c>
      <c r="EH86" s="98">
        <v>0</v>
      </c>
      <c r="EI86" s="98">
        <v>0</v>
      </c>
      <c r="EJ86" s="98">
        <v>0</v>
      </c>
      <c r="EK86" s="98">
        <v>0</v>
      </c>
      <c r="EL86" s="98">
        <v>0</v>
      </c>
      <c r="EM86" s="98">
        <v>0</v>
      </c>
      <c r="EN86" s="98">
        <v>0</v>
      </c>
      <c r="EO86" s="98">
        <v>0</v>
      </c>
      <c r="EP86" s="98">
        <v>0</v>
      </c>
      <c r="EQ86" s="98">
        <v>234</v>
      </c>
      <c r="ER86" s="98">
        <v>0</v>
      </c>
      <c r="ES86" s="98">
        <v>0</v>
      </c>
      <c r="ET86" s="98">
        <v>0</v>
      </c>
      <c r="EU86" s="98">
        <v>0</v>
      </c>
      <c r="EV86" s="98">
        <v>234</v>
      </c>
      <c r="EW86" s="98">
        <v>0</v>
      </c>
      <c r="EX86" s="98">
        <v>0</v>
      </c>
      <c r="EY86" s="98">
        <v>0</v>
      </c>
      <c r="EZ86" s="98">
        <v>-170</v>
      </c>
      <c r="FA86" s="98">
        <v>0</v>
      </c>
      <c r="FB86" s="98">
        <v>0</v>
      </c>
      <c r="FC86" s="98">
        <v>0</v>
      </c>
      <c r="FD86" s="98">
        <v>0</v>
      </c>
      <c r="FE86" s="98">
        <v>-170</v>
      </c>
      <c r="FF86" s="98">
        <v>0</v>
      </c>
      <c r="FG86" s="98">
        <v>0</v>
      </c>
      <c r="FH86" s="98">
        <v>0</v>
      </c>
      <c r="FI86" s="98">
        <v>0</v>
      </c>
      <c r="FJ86" s="98">
        <v>0</v>
      </c>
      <c r="FK86" s="98">
        <v>0</v>
      </c>
      <c r="FL86" s="98">
        <v>0</v>
      </c>
      <c r="FM86" s="98">
        <v>0</v>
      </c>
      <c r="FN86" s="98">
        <v>0</v>
      </c>
      <c r="FO86" s="98">
        <v>0</v>
      </c>
      <c r="FP86" s="98">
        <v>0</v>
      </c>
      <c r="FQ86" s="98">
        <v>0</v>
      </c>
      <c r="FR86" s="98">
        <v>0</v>
      </c>
      <c r="FS86" s="98">
        <v>0</v>
      </c>
      <c r="FT86" s="98">
        <v>0</v>
      </c>
      <c r="FU86" s="98">
        <v>0</v>
      </c>
      <c r="FV86" s="98">
        <v>-170</v>
      </c>
      <c r="FW86" s="98">
        <v>0</v>
      </c>
      <c r="FX86" s="98">
        <v>0</v>
      </c>
      <c r="FY86" s="98">
        <v>0</v>
      </c>
      <c r="FZ86" s="98">
        <v>0</v>
      </c>
      <c r="GA86" s="98">
        <v>-170</v>
      </c>
    </row>
    <row r="87" spans="1:183" ht="15">
      <c r="A87" s="126" t="s">
        <v>522</v>
      </c>
      <c r="B87" s="98">
        <v>50635</v>
      </c>
      <c r="C87" s="98">
        <v>201112</v>
      </c>
      <c r="D87" s="98">
        <v>11320</v>
      </c>
      <c r="E87" s="98">
        <v>0</v>
      </c>
      <c r="F87" s="98">
        <v>0</v>
      </c>
      <c r="G87" s="98">
        <v>0</v>
      </c>
      <c r="H87" s="98">
        <v>11320</v>
      </c>
      <c r="I87" s="98">
        <v>-3728</v>
      </c>
      <c r="J87" s="98">
        <v>-23120</v>
      </c>
      <c r="K87" s="98">
        <v>0</v>
      </c>
      <c r="L87" s="98">
        <v>21041</v>
      </c>
      <c r="M87" s="98">
        <v>0</v>
      </c>
      <c r="N87" s="98">
        <v>-2079</v>
      </c>
      <c r="O87" s="98">
        <v>0</v>
      </c>
      <c r="P87" s="98">
        <v>0</v>
      </c>
      <c r="Q87" s="98">
        <v>-54</v>
      </c>
      <c r="R87" s="98">
        <v>-4524</v>
      </c>
      <c r="S87" s="98">
        <v>0</v>
      </c>
      <c r="T87" s="98">
        <v>0</v>
      </c>
      <c r="U87" s="98">
        <v>-4578</v>
      </c>
      <c r="V87" s="98">
        <v>935</v>
      </c>
      <c r="W87" s="98">
        <v>0</v>
      </c>
      <c r="X87" s="98">
        <v>0</v>
      </c>
      <c r="Y87" s="98">
        <v>0</v>
      </c>
      <c r="Z87" s="98">
        <v>8758</v>
      </c>
      <c r="AA87" s="98">
        <v>-5193</v>
      </c>
      <c r="AB87" s="98">
        <v>0</v>
      </c>
      <c r="AC87" s="98">
        <v>-185</v>
      </c>
      <c r="AD87" s="98">
        <v>3380</v>
      </c>
      <c r="AE87" s="98">
        <v>-3154</v>
      </c>
      <c r="AF87" s="98">
        <v>226</v>
      </c>
      <c r="AG87" s="98">
        <v>0</v>
      </c>
      <c r="AH87" s="98">
        <v>0</v>
      </c>
      <c r="AI87" s="98">
        <v>0</v>
      </c>
      <c r="AJ87" s="98">
        <v>1161</v>
      </c>
      <c r="AK87" s="98">
        <v>-48</v>
      </c>
      <c r="AL87" s="98">
        <v>1113</v>
      </c>
      <c r="AM87" s="98">
        <v>0</v>
      </c>
      <c r="AN87" s="98">
        <v>42</v>
      </c>
      <c r="AO87" s="98">
        <v>9800</v>
      </c>
      <c r="AP87" s="98">
        <v>9842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10490</v>
      </c>
      <c r="AX87" s="98">
        <v>0</v>
      </c>
      <c r="AY87" s="98">
        <v>263740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274230</v>
      </c>
      <c r="BF87" s="98">
        <v>0</v>
      </c>
      <c r="BG87" s="98">
        <v>274230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98">
        <v>50</v>
      </c>
      <c r="BS87" s="98">
        <v>50</v>
      </c>
      <c r="BT87" s="98">
        <v>0</v>
      </c>
      <c r="BU87" s="98">
        <v>0</v>
      </c>
      <c r="BV87" s="98">
        <v>690</v>
      </c>
      <c r="BW87" s="98">
        <v>2056</v>
      </c>
      <c r="BX87" s="98">
        <v>0</v>
      </c>
      <c r="BY87" s="98">
        <v>2746</v>
      </c>
      <c r="BZ87" s="98">
        <v>3839</v>
      </c>
      <c r="CA87" s="98">
        <v>1415</v>
      </c>
      <c r="CB87" s="98">
        <v>5254</v>
      </c>
      <c r="CC87" s="98">
        <v>292122</v>
      </c>
      <c r="CD87" s="98">
        <v>0</v>
      </c>
      <c r="CE87" s="98">
        <v>0</v>
      </c>
      <c r="CF87" s="98">
        <v>7260</v>
      </c>
      <c r="CG87" s="98">
        <v>0</v>
      </c>
      <c r="CH87" s="98">
        <v>0</v>
      </c>
      <c r="CI87" s="98">
        <v>0</v>
      </c>
      <c r="CJ87" s="98">
        <v>7260</v>
      </c>
      <c r="CK87" s="98">
        <v>0</v>
      </c>
      <c r="CL87" s="98">
        <v>0</v>
      </c>
      <c r="CM87" s="98">
        <v>0</v>
      </c>
      <c r="CN87" s="98">
        <v>10000</v>
      </c>
      <c r="CO87" s="98">
        <v>10000</v>
      </c>
      <c r="CP87" s="98">
        <v>61718</v>
      </c>
      <c r="CQ87" s="98">
        <v>78978</v>
      </c>
      <c r="CR87" s="98">
        <v>0</v>
      </c>
      <c r="CS87" s="98">
        <v>0</v>
      </c>
      <c r="CT87" s="98">
        <v>0</v>
      </c>
      <c r="CU87" s="98">
        <v>211890</v>
      </c>
      <c r="CV87" s="98">
        <v>0</v>
      </c>
      <c r="CW87" s="98">
        <v>0</v>
      </c>
      <c r="CX87" s="98">
        <v>211890</v>
      </c>
      <c r="CY87" s="98">
        <v>0</v>
      </c>
      <c r="CZ87" s="98">
        <v>0</v>
      </c>
      <c r="DA87" s="98">
        <v>0</v>
      </c>
      <c r="DB87" s="98">
        <v>0</v>
      </c>
      <c r="DC87" s="98">
        <v>0</v>
      </c>
      <c r="DD87" s="98">
        <v>49</v>
      </c>
      <c r="DE87" s="98">
        <v>0</v>
      </c>
      <c r="DF87" s="98">
        <v>0</v>
      </c>
      <c r="DG87" s="98">
        <v>0</v>
      </c>
      <c r="DH87" s="98">
        <v>0</v>
      </c>
      <c r="DI87" s="98">
        <v>0</v>
      </c>
      <c r="DJ87" s="98">
        <v>0</v>
      </c>
      <c r="DK87" s="98">
        <v>0</v>
      </c>
      <c r="DL87" s="98">
        <v>57</v>
      </c>
      <c r="DM87" s="98">
        <v>0</v>
      </c>
      <c r="DN87" s="98">
        <v>1148</v>
      </c>
      <c r="DO87" s="98">
        <v>1254</v>
      </c>
      <c r="DP87" s="98">
        <v>0</v>
      </c>
      <c r="DQ87" s="98">
        <v>292122</v>
      </c>
      <c r="DR87" s="98">
        <v>9942</v>
      </c>
      <c r="DS87" s="98">
        <v>0</v>
      </c>
      <c r="DT87" s="98">
        <v>0</v>
      </c>
      <c r="DU87" s="98">
        <v>0</v>
      </c>
      <c r="DV87" s="98">
        <v>0</v>
      </c>
      <c r="DW87" s="98">
        <v>0</v>
      </c>
      <c r="DX87" s="98">
        <v>0</v>
      </c>
      <c r="DY87" s="98">
        <v>0</v>
      </c>
      <c r="DZ87" s="98">
        <v>9942</v>
      </c>
      <c r="EA87" s="98">
        <v>0</v>
      </c>
      <c r="EB87" s="98">
        <v>0</v>
      </c>
      <c r="EC87" s="98">
        <v>0</v>
      </c>
      <c r="ED87" s="98">
        <v>0</v>
      </c>
      <c r="EE87" s="98">
        <v>0</v>
      </c>
      <c r="EF87" s="98">
        <v>0</v>
      </c>
      <c r="EG87" s="98">
        <v>0</v>
      </c>
      <c r="EH87" s="98">
        <v>1378</v>
      </c>
      <c r="EI87" s="98">
        <v>0</v>
      </c>
      <c r="EJ87" s="98">
        <v>1378</v>
      </c>
      <c r="EK87" s="98">
        <v>0</v>
      </c>
      <c r="EL87" s="98">
        <v>0</v>
      </c>
      <c r="EM87" s="98">
        <v>0</v>
      </c>
      <c r="EN87" s="98">
        <v>0</v>
      </c>
      <c r="EO87" s="98">
        <v>0</v>
      </c>
      <c r="EP87" s="98">
        <v>0</v>
      </c>
      <c r="EQ87" s="98">
        <v>11320</v>
      </c>
      <c r="ER87" s="98">
        <v>0</v>
      </c>
      <c r="ES87" s="98">
        <v>0</v>
      </c>
      <c r="ET87" s="98">
        <v>0</v>
      </c>
      <c r="EU87" s="98">
        <v>0</v>
      </c>
      <c r="EV87" s="98">
        <v>11320</v>
      </c>
      <c r="EW87" s="98">
        <v>-1554</v>
      </c>
      <c r="EX87" s="98">
        <v>0</v>
      </c>
      <c r="EY87" s="98">
        <v>0</v>
      </c>
      <c r="EZ87" s="98">
        <v>0</v>
      </c>
      <c r="FA87" s="98">
        <v>0</v>
      </c>
      <c r="FB87" s="98">
        <v>0</v>
      </c>
      <c r="FC87" s="98">
        <v>0</v>
      </c>
      <c r="FD87" s="98">
        <v>0</v>
      </c>
      <c r="FE87" s="98">
        <v>-1554</v>
      </c>
      <c r="FF87" s="98">
        <v>0</v>
      </c>
      <c r="FG87" s="98">
        <v>0</v>
      </c>
      <c r="FH87" s="98">
        <v>0</v>
      </c>
      <c r="FI87" s="98">
        <v>0</v>
      </c>
      <c r="FJ87" s="98">
        <v>0</v>
      </c>
      <c r="FK87" s="98">
        <v>0</v>
      </c>
      <c r="FL87" s="98">
        <v>0</v>
      </c>
      <c r="FM87" s="98">
        <v>-525</v>
      </c>
      <c r="FN87" s="98">
        <v>0</v>
      </c>
      <c r="FO87" s="98">
        <v>-525</v>
      </c>
      <c r="FP87" s="98">
        <v>0</v>
      </c>
      <c r="FQ87" s="98">
        <v>0</v>
      </c>
      <c r="FR87" s="98">
        <v>0</v>
      </c>
      <c r="FS87" s="98">
        <v>0</v>
      </c>
      <c r="FT87" s="98">
        <v>0</v>
      </c>
      <c r="FU87" s="98">
        <v>0</v>
      </c>
      <c r="FV87" s="98">
        <v>-2079</v>
      </c>
      <c r="FW87" s="98">
        <v>0</v>
      </c>
      <c r="FX87" s="98">
        <v>0</v>
      </c>
      <c r="FY87" s="98">
        <v>0</v>
      </c>
      <c r="FZ87" s="98">
        <v>0</v>
      </c>
      <c r="GA87" s="98">
        <v>-2079</v>
      </c>
    </row>
    <row r="88" spans="1:183" ht="15">
      <c r="A88" s="126" t="s">
        <v>523</v>
      </c>
      <c r="B88" s="98">
        <v>50018</v>
      </c>
      <c r="C88" s="98">
        <v>201112</v>
      </c>
      <c r="D88" s="98">
        <v>17221</v>
      </c>
      <c r="E88" s="98">
        <v>-912</v>
      </c>
      <c r="F88" s="98">
        <v>0</v>
      </c>
      <c r="G88" s="98">
        <v>0</v>
      </c>
      <c r="H88" s="98">
        <v>16309</v>
      </c>
      <c r="I88" s="98">
        <v>1139</v>
      </c>
      <c r="J88" s="98">
        <v>-38407</v>
      </c>
      <c r="K88" s="98">
        <v>0</v>
      </c>
      <c r="L88" s="98">
        <v>13045</v>
      </c>
      <c r="M88" s="98">
        <v>0</v>
      </c>
      <c r="N88" s="98">
        <v>-25362</v>
      </c>
      <c r="O88" s="98">
        <v>0</v>
      </c>
      <c r="P88" s="98">
        <v>0</v>
      </c>
      <c r="Q88" s="98">
        <v>0</v>
      </c>
      <c r="R88" s="98">
        <v>-10560</v>
      </c>
      <c r="S88" s="98">
        <v>0</v>
      </c>
      <c r="T88" s="98">
        <v>0</v>
      </c>
      <c r="U88" s="98">
        <v>-10560</v>
      </c>
      <c r="V88" s="98">
        <v>-18474</v>
      </c>
      <c r="W88" s="98">
        <v>0</v>
      </c>
      <c r="X88" s="98">
        <v>0</v>
      </c>
      <c r="Y88" s="98">
        <v>0</v>
      </c>
      <c r="Z88" s="98">
        <v>23437</v>
      </c>
      <c r="AA88" s="98">
        <v>690</v>
      </c>
      <c r="AB88" s="98">
        <v>-654</v>
      </c>
      <c r="AC88" s="98">
        <v>-264</v>
      </c>
      <c r="AD88" s="98">
        <v>23209</v>
      </c>
      <c r="AE88" s="98">
        <v>-5119</v>
      </c>
      <c r="AF88" s="98">
        <v>18090</v>
      </c>
      <c r="AG88" s="98">
        <v>0</v>
      </c>
      <c r="AH88" s="98">
        <v>0</v>
      </c>
      <c r="AI88" s="98">
        <v>0</v>
      </c>
      <c r="AJ88" s="98">
        <v>-384</v>
      </c>
      <c r="AK88" s="98">
        <v>2863</v>
      </c>
      <c r="AL88" s="98">
        <v>2479</v>
      </c>
      <c r="AM88" s="98">
        <v>0</v>
      </c>
      <c r="AN88" s="98">
        <v>2345</v>
      </c>
      <c r="AO88" s="98">
        <v>0</v>
      </c>
      <c r="AP88" s="98">
        <v>2345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98">
        <v>120496</v>
      </c>
      <c r="AY88" s="98">
        <v>402916</v>
      </c>
      <c r="AZ88" s="98">
        <v>0</v>
      </c>
      <c r="BA88" s="98">
        <v>0</v>
      </c>
      <c r="BB88" s="98">
        <v>0</v>
      </c>
      <c r="BC88" s="98">
        <v>8572</v>
      </c>
      <c r="BD88" s="98">
        <v>56129</v>
      </c>
      <c r="BE88" s="98">
        <v>588113</v>
      </c>
      <c r="BF88" s="98">
        <v>0</v>
      </c>
      <c r="BG88" s="98">
        <v>588113</v>
      </c>
      <c r="BH88" s="98">
        <v>0</v>
      </c>
      <c r="BI88" s="98">
        <v>0</v>
      </c>
      <c r="BJ88" s="98">
        <v>0</v>
      </c>
      <c r="BK88" s="98">
        <v>0</v>
      </c>
      <c r="BL88" s="98">
        <v>5745</v>
      </c>
      <c r="BM88" s="98">
        <v>0</v>
      </c>
      <c r="BN88" s="98">
        <v>5745</v>
      </c>
      <c r="BO88" s="98">
        <v>0</v>
      </c>
      <c r="BP88" s="98">
        <v>0</v>
      </c>
      <c r="BQ88" s="98">
        <v>0</v>
      </c>
      <c r="BR88" s="98">
        <v>1238</v>
      </c>
      <c r="BS88" s="98">
        <v>6983</v>
      </c>
      <c r="BT88" s="98">
        <v>0</v>
      </c>
      <c r="BU88" s="98">
        <v>4316</v>
      </c>
      <c r="BV88" s="98">
        <v>0</v>
      </c>
      <c r="BW88" s="98">
        <v>5</v>
      </c>
      <c r="BX88" s="98">
        <v>0</v>
      </c>
      <c r="BY88" s="98">
        <v>4321</v>
      </c>
      <c r="BZ88" s="98">
        <v>4611</v>
      </c>
      <c r="CA88" s="98">
        <v>225</v>
      </c>
      <c r="CB88" s="98">
        <v>4836</v>
      </c>
      <c r="CC88" s="98">
        <v>606598</v>
      </c>
      <c r="CD88" s="98">
        <v>0</v>
      </c>
      <c r="CE88" s="98">
        <v>0</v>
      </c>
      <c r="CF88" s="98">
        <v>0</v>
      </c>
      <c r="CG88" s="98">
        <v>0</v>
      </c>
      <c r="CH88" s="98">
        <v>0</v>
      </c>
      <c r="CI88" s="98">
        <v>0</v>
      </c>
      <c r="CJ88" s="98">
        <v>0</v>
      </c>
      <c r="CK88" s="98">
        <v>209379</v>
      </c>
      <c r="CL88" s="98">
        <v>0</v>
      </c>
      <c r="CM88" s="98">
        <v>0</v>
      </c>
      <c r="CN88" s="98">
        <v>0</v>
      </c>
      <c r="CO88" s="98">
        <v>209379</v>
      </c>
      <c r="CP88" s="98">
        <v>2479</v>
      </c>
      <c r="CQ88" s="98">
        <v>211858</v>
      </c>
      <c r="CR88" s="98">
        <v>0</v>
      </c>
      <c r="CS88" s="98">
        <v>0</v>
      </c>
      <c r="CT88" s="98">
        <v>0</v>
      </c>
      <c r="CU88" s="98">
        <v>368168</v>
      </c>
      <c r="CV88" s="98">
        <v>0</v>
      </c>
      <c r="CW88" s="98">
        <v>0</v>
      </c>
      <c r="CX88" s="98">
        <v>368168</v>
      </c>
      <c r="CY88" s="98">
        <v>0</v>
      </c>
      <c r="CZ88" s="98">
        <v>531</v>
      </c>
      <c r="DA88" s="98">
        <v>1077</v>
      </c>
      <c r="DB88" s="98">
        <v>1608</v>
      </c>
      <c r="DC88" s="98">
        <v>0</v>
      </c>
      <c r="DD88" s="98">
        <v>17297</v>
      </c>
      <c r="DE88" s="98">
        <v>0</v>
      </c>
      <c r="DF88" s="98">
        <v>0</v>
      </c>
      <c r="DG88" s="98">
        <v>0</v>
      </c>
      <c r="DH88" s="98">
        <v>0</v>
      </c>
      <c r="DI88" s="98">
        <v>0</v>
      </c>
      <c r="DJ88" s="98">
        <v>0</v>
      </c>
      <c r="DK88" s="98">
        <v>0</v>
      </c>
      <c r="DL88" s="98">
        <v>0</v>
      </c>
      <c r="DM88" s="98">
        <v>0</v>
      </c>
      <c r="DN88" s="98">
        <v>7667</v>
      </c>
      <c r="DO88" s="98">
        <v>24964</v>
      </c>
      <c r="DP88" s="98">
        <v>0</v>
      </c>
      <c r="DQ88" s="98">
        <v>606598</v>
      </c>
      <c r="DR88" s="98">
        <v>17126</v>
      </c>
      <c r="DS88" s="98">
        <v>0</v>
      </c>
      <c r="DT88" s="98">
        <v>0</v>
      </c>
      <c r="DU88" s="98">
        <v>95</v>
      </c>
      <c r="DV88" s="98">
        <v>0</v>
      </c>
      <c r="DW88" s="98">
        <v>0</v>
      </c>
      <c r="DX88" s="98">
        <v>0</v>
      </c>
      <c r="DY88" s="98">
        <v>0</v>
      </c>
      <c r="DZ88" s="98">
        <v>17221</v>
      </c>
      <c r="EA88" s="98">
        <v>0</v>
      </c>
      <c r="EB88" s="98">
        <v>0</v>
      </c>
      <c r="EC88" s="98">
        <v>0</v>
      </c>
      <c r="ED88" s="98">
        <v>0</v>
      </c>
      <c r="EE88" s="98">
        <v>0</v>
      </c>
      <c r="EF88" s="98">
        <v>0</v>
      </c>
      <c r="EG88" s="98">
        <v>0</v>
      </c>
      <c r="EH88" s="98">
        <v>0</v>
      </c>
      <c r="EI88" s="98">
        <v>0</v>
      </c>
      <c r="EJ88" s="98">
        <v>0</v>
      </c>
      <c r="EK88" s="98">
        <v>0</v>
      </c>
      <c r="EL88" s="98">
        <v>0</v>
      </c>
      <c r="EM88" s="98">
        <v>0</v>
      </c>
      <c r="EN88" s="98">
        <v>0</v>
      </c>
      <c r="EO88" s="98">
        <v>0</v>
      </c>
      <c r="EP88" s="98">
        <v>0</v>
      </c>
      <c r="EQ88" s="98">
        <v>17221</v>
      </c>
      <c r="ER88" s="98">
        <v>0</v>
      </c>
      <c r="ES88" s="98">
        <v>0</v>
      </c>
      <c r="ET88" s="98">
        <v>0</v>
      </c>
      <c r="EU88" s="98">
        <v>0</v>
      </c>
      <c r="EV88" s="98">
        <v>17221</v>
      </c>
      <c r="EW88" s="98">
        <v>-25362</v>
      </c>
      <c r="EX88" s="98">
        <v>0</v>
      </c>
      <c r="EY88" s="98">
        <v>0</v>
      </c>
      <c r="EZ88" s="98">
        <v>0</v>
      </c>
      <c r="FA88" s="98">
        <v>0</v>
      </c>
      <c r="FB88" s="98">
        <v>0</v>
      </c>
      <c r="FC88" s="98">
        <v>0</v>
      </c>
      <c r="FD88" s="98">
        <v>0</v>
      </c>
      <c r="FE88" s="98">
        <v>-25362</v>
      </c>
      <c r="FF88" s="98">
        <v>0</v>
      </c>
      <c r="FG88" s="98">
        <v>0</v>
      </c>
      <c r="FH88" s="98">
        <v>0</v>
      </c>
      <c r="FI88" s="98">
        <v>0</v>
      </c>
      <c r="FJ88" s="98">
        <v>0</v>
      </c>
      <c r="FK88" s="98">
        <v>0</v>
      </c>
      <c r="FL88" s="98">
        <v>0</v>
      </c>
      <c r="FM88" s="98">
        <v>0</v>
      </c>
      <c r="FN88" s="98">
        <v>0</v>
      </c>
      <c r="FO88" s="98">
        <v>0</v>
      </c>
      <c r="FP88" s="98">
        <v>0</v>
      </c>
      <c r="FQ88" s="98">
        <v>0</v>
      </c>
      <c r="FR88" s="98">
        <v>0</v>
      </c>
      <c r="FS88" s="98">
        <v>0</v>
      </c>
      <c r="FT88" s="98">
        <v>0</v>
      </c>
      <c r="FU88" s="98">
        <v>0</v>
      </c>
      <c r="FV88" s="98">
        <v>-25362</v>
      </c>
      <c r="FW88" s="98">
        <v>0</v>
      </c>
      <c r="FX88" s="98">
        <v>0</v>
      </c>
      <c r="FY88" s="98">
        <v>0</v>
      </c>
      <c r="FZ88" s="98">
        <v>0</v>
      </c>
      <c r="GA88" s="98">
        <v>-25362</v>
      </c>
    </row>
    <row r="89" spans="1:183" ht="15">
      <c r="A89" s="126" t="s">
        <v>983</v>
      </c>
      <c r="B89" s="98">
        <v>53114</v>
      </c>
      <c r="C89" s="98">
        <v>201112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-2</v>
      </c>
      <c r="S89" s="98">
        <v>0</v>
      </c>
      <c r="T89" s="98">
        <v>0</v>
      </c>
      <c r="U89" s="98">
        <v>-2</v>
      </c>
      <c r="V89" s="98">
        <v>-2</v>
      </c>
      <c r="W89" s="98">
        <v>0</v>
      </c>
      <c r="X89" s="98">
        <v>0</v>
      </c>
      <c r="Y89" s="98">
        <v>0</v>
      </c>
      <c r="Z89" s="98">
        <v>280</v>
      </c>
      <c r="AA89" s="98">
        <v>398</v>
      </c>
      <c r="AB89" s="98">
        <v>0</v>
      </c>
      <c r="AC89" s="98">
        <v>-3</v>
      </c>
      <c r="AD89" s="98">
        <v>675</v>
      </c>
      <c r="AE89" s="98">
        <v>0</v>
      </c>
      <c r="AF89" s="98">
        <v>675</v>
      </c>
      <c r="AG89" s="98">
        <v>0</v>
      </c>
      <c r="AH89" s="98">
        <v>0</v>
      </c>
      <c r="AI89" s="98">
        <v>0</v>
      </c>
      <c r="AJ89" s="98">
        <v>673</v>
      </c>
      <c r="AK89" s="98">
        <v>-168</v>
      </c>
      <c r="AL89" s="98">
        <v>505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98">
        <v>13474</v>
      </c>
      <c r="AY89" s="98">
        <v>16790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30264</v>
      </c>
      <c r="BF89" s="98">
        <v>0</v>
      </c>
      <c r="BG89" s="98">
        <v>30264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98">
        <v>0</v>
      </c>
      <c r="BS89" s="98">
        <v>0</v>
      </c>
      <c r="BT89" s="98">
        <v>0</v>
      </c>
      <c r="BU89" s="98">
        <v>0</v>
      </c>
      <c r="BV89" s="98">
        <v>0</v>
      </c>
      <c r="BW89" s="98">
        <v>216</v>
      </c>
      <c r="BX89" s="98">
        <v>0</v>
      </c>
      <c r="BY89" s="98">
        <v>216</v>
      </c>
      <c r="BZ89" s="98">
        <v>193</v>
      </c>
      <c r="CA89" s="98">
        <v>0</v>
      </c>
      <c r="CB89" s="98">
        <v>193</v>
      </c>
      <c r="CC89" s="98">
        <v>30673</v>
      </c>
      <c r="CD89" s="98">
        <v>5000</v>
      </c>
      <c r="CE89" s="98">
        <v>25000</v>
      </c>
      <c r="CF89" s="98">
        <v>0</v>
      </c>
      <c r="CG89" s="98">
        <v>0</v>
      </c>
      <c r="CH89" s="98">
        <v>0</v>
      </c>
      <c r="CI89" s="98">
        <v>0</v>
      </c>
      <c r="CJ89" s="98">
        <v>0</v>
      </c>
      <c r="CK89" s="98">
        <v>0</v>
      </c>
      <c r="CL89" s="98">
        <v>0</v>
      </c>
      <c r="CM89" s="98">
        <v>0</v>
      </c>
      <c r="CN89" s="98">
        <v>0</v>
      </c>
      <c r="CO89" s="98">
        <v>0</v>
      </c>
      <c r="CP89" s="98">
        <v>505</v>
      </c>
      <c r="CQ89" s="98">
        <v>30505</v>
      </c>
      <c r="CR89" s="98">
        <v>0</v>
      </c>
      <c r="CS89" s="98">
        <v>0</v>
      </c>
      <c r="CT89" s="98">
        <v>0</v>
      </c>
      <c r="CU89" s="98">
        <v>0</v>
      </c>
      <c r="CV89" s="98">
        <v>0</v>
      </c>
      <c r="CW89" s="98">
        <v>0</v>
      </c>
      <c r="CX89" s="98">
        <v>0</v>
      </c>
      <c r="CY89" s="98">
        <v>0</v>
      </c>
      <c r="CZ89" s="98">
        <v>0</v>
      </c>
      <c r="DA89" s="98">
        <v>0</v>
      </c>
      <c r="DB89" s="98">
        <v>0</v>
      </c>
      <c r="DC89" s="98">
        <v>0</v>
      </c>
      <c r="DD89" s="98">
        <v>0</v>
      </c>
      <c r="DE89" s="98">
        <v>0</v>
      </c>
      <c r="DF89" s="98">
        <v>0</v>
      </c>
      <c r="DG89" s="98">
        <v>0</v>
      </c>
      <c r="DH89" s="98">
        <v>0</v>
      </c>
      <c r="DI89" s="98">
        <v>0</v>
      </c>
      <c r="DJ89" s="98">
        <v>0</v>
      </c>
      <c r="DK89" s="98">
        <v>0</v>
      </c>
      <c r="DL89" s="98">
        <v>168</v>
      </c>
      <c r="DM89" s="98">
        <v>0</v>
      </c>
      <c r="DN89" s="98">
        <v>0</v>
      </c>
      <c r="DO89" s="98">
        <v>168</v>
      </c>
      <c r="DP89" s="98">
        <v>0</v>
      </c>
      <c r="DQ89" s="98">
        <v>30673</v>
      </c>
      <c r="DR89" s="98">
        <v>0</v>
      </c>
      <c r="DS89" s="98">
        <v>0</v>
      </c>
      <c r="DT89" s="98">
        <v>0</v>
      </c>
      <c r="DU89" s="98">
        <v>0</v>
      </c>
      <c r="DV89" s="98">
        <v>0</v>
      </c>
      <c r="DW89" s="98">
        <v>0</v>
      </c>
      <c r="DX89" s="98">
        <v>0</v>
      </c>
      <c r="DY89" s="98">
        <v>0</v>
      </c>
      <c r="DZ89" s="98">
        <v>0</v>
      </c>
      <c r="EA89" s="98">
        <v>0</v>
      </c>
      <c r="EB89" s="98">
        <v>0</v>
      </c>
      <c r="EC89" s="98">
        <v>0</v>
      </c>
      <c r="ED89" s="98">
        <v>0</v>
      </c>
      <c r="EE89" s="98">
        <v>0</v>
      </c>
      <c r="EF89" s="98">
        <v>0</v>
      </c>
      <c r="EG89" s="98">
        <v>0</v>
      </c>
      <c r="EH89" s="98">
        <v>0</v>
      </c>
      <c r="EI89" s="98">
        <v>0</v>
      </c>
      <c r="EJ89" s="98">
        <v>0</v>
      </c>
      <c r="EK89" s="98">
        <v>0</v>
      </c>
      <c r="EL89" s="98">
        <v>0</v>
      </c>
      <c r="EM89" s="98">
        <v>0</v>
      </c>
      <c r="EN89" s="98">
        <v>0</v>
      </c>
      <c r="EO89" s="98">
        <v>0</v>
      </c>
      <c r="EP89" s="98">
        <v>0</v>
      </c>
      <c r="EQ89" s="98">
        <v>0</v>
      </c>
      <c r="ER89" s="98">
        <v>0</v>
      </c>
      <c r="ES89" s="98">
        <v>0</v>
      </c>
      <c r="ET89" s="98">
        <v>0</v>
      </c>
      <c r="EU89" s="98">
        <v>0</v>
      </c>
      <c r="EV89" s="98">
        <v>0</v>
      </c>
      <c r="EW89" s="98">
        <v>0</v>
      </c>
      <c r="EX89" s="98">
        <v>0</v>
      </c>
      <c r="EY89" s="98">
        <v>0</v>
      </c>
      <c r="EZ89" s="98">
        <v>0</v>
      </c>
      <c r="FA89" s="98">
        <v>0</v>
      </c>
      <c r="FB89" s="98">
        <v>0</v>
      </c>
      <c r="FC89" s="98">
        <v>0</v>
      </c>
      <c r="FD89" s="98">
        <v>0</v>
      </c>
      <c r="FE89" s="98">
        <v>0</v>
      </c>
      <c r="FF89" s="98">
        <v>0</v>
      </c>
      <c r="FG89" s="98">
        <v>0</v>
      </c>
      <c r="FH89" s="98">
        <v>0</v>
      </c>
      <c r="FI89" s="98">
        <v>0</v>
      </c>
      <c r="FJ89" s="98">
        <v>0</v>
      </c>
      <c r="FK89" s="98">
        <v>0</v>
      </c>
      <c r="FL89" s="98">
        <v>0</v>
      </c>
      <c r="FM89" s="98">
        <v>0</v>
      </c>
      <c r="FN89" s="98">
        <v>0</v>
      </c>
      <c r="FO89" s="98">
        <v>0</v>
      </c>
      <c r="FP89" s="98">
        <v>0</v>
      </c>
      <c r="FQ89" s="98">
        <v>0</v>
      </c>
      <c r="FR89" s="98">
        <v>0</v>
      </c>
      <c r="FS89" s="98">
        <v>0</v>
      </c>
      <c r="FT89" s="98">
        <v>0</v>
      </c>
      <c r="FU89" s="98">
        <v>0</v>
      </c>
      <c r="FV89" s="98">
        <v>0</v>
      </c>
      <c r="FW89" s="98">
        <v>0</v>
      </c>
      <c r="FX89" s="98">
        <v>0</v>
      </c>
      <c r="FY89" s="98">
        <v>0</v>
      </c>
      <c r="FZ89" s="98">
        <v>0</v>
      </c>
      <c r="GA89" s="98">
        <v>0</v>
      </c>
    </row>
    <row r="90" spans="1:183" ht="15">
      <c r="A90" s="126" t="s">
        <v>524</v>
      </c>
      <c r="B90" s="98">
        <v>50544</v>
      </c>
      <c r="C90" s="98">
        <v>201112</v>
      </c>
      <c r="D90" s="98">
        <v>85</v>
      </c>
      <c r="E90" s="98">
        <v>0</v>
      </c>
      <c r="F90" s="98">
        <v>0</v>
      </c>
      <c r="G90" s="98">
        <v>0</v>
      </c>
      <c r="H90" s="98">
        <v>85</v>
      </c>
      <c r="I90" s="98">
        <v>2</v>
      </c>
      <c r="J90" s="98">
        <v>-200</v>
      </c>
      <c r="K90" s="98">
        <v>0</v>
      </c>
      <c r="L90" s="98">
        <v>300</v>
      </c>
      <c r="M90" s="98">
        <v>0</v>
      </c>
      <c r="N90" s="98">
        <v>100</v>
      </c>
      <c r="O90" s="98">
        <v>0</v>
      </c>
      <c r="P90" s="98">
        <v>0</v>
      </c>
      <c r="Q90" s="98">
        <v>0</v>
      </c>
      <c r="R90" s="98">
        <v>-372</v>
      </c>
      <c r="S90" s="98">
        <v>0</v>
      </c>
      <c r="T90" s="98">
        <v>0</v>
      </c>
      <c r="U90" s="98">
        <v>-372</v>
      </c>
      <c r="V90" s="98">
        <v>-185</v>
      </c>
      <c r="W90" s="98">
        <v>0</v>
      </c>
      <c r="X90" s="98">
        <v>0</v>
      </c>
      <c r="Y90" s="98">
        <v>0</v>
      </c>
      <c r="Z90" s="98">
        <v>16</v>
      </c>
      <c r="AA90" s="98">
        <v>2</v>
      </c>
      <c r="AB90" s="98">
        <v>0</v>
      </c>
      <c r="AC90" s="98">
        <v>0</v>
      </c>
      <c r="AD90" s="98">
        <v>18</v>
      </c>
      <c r="AE90" s="98">
        <v>-2</v>
      </c>
      <c r="AF90" s="98">
        <v>16</v>
      </c>
      <c r="AG90" s="98">
        <v>0</v>
      </c>
      <c r="AH90" s="98">
        <v>0</v>
      </c>
      <c r="AI90" s="98">
        <v>0</v>
      </c>
      <c r="AJ90" s="98">
        <v>-169</v>
      </c>
      <c r="AK90" s="98">
        <v>0</v>
      </c>
      <c r="AL90" s="98">
        <v>-169</v>
      </c>
      <c r="AM90" s="98">
        <v>0</v>
      </c>
      <c r="AN90" s="98">
        <v>0</v>
      </c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8">
        <v>0</v>
      </c>
      <c r="AW90" s="98">
        <v>0</v>
      </c>
      <c r="AX90" s="98">
        <v>0</v>
      </c>
      <c r="AY90" s="98">
        <v>24</v>
      </c>
      <c r="AZ90" s="98">
        <v>0</v>
      </c>
      <c r="BA90" s="98">
        <v>0</v>
      </c>
      <c r="BB90" s="98">
        <v>0</v>
      </c>
      <c r="BC90" s="98">
        <v>660</v>
      </c>
      <c r="BD90" s="98">
        <v>0</v>
      </c>
      <c r="BE90" s="98">
        <v>684</v>
      </c>
      <c r="BF90" s="98">
        <v>0</v>
      </c>
      <c r="BG90" s="98">
        <v>684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98">
        <v>0</v>
      </c>
      <c r="BS90" s="98">
        <v>0</v>
      </c>
      <c r="BT90" s="98">
        <v>0</v>
      </c>
      <c r="BU90" s="98">
        <v>1</v>
      </c>
      <c r="BV90" s="98">
        <v>0</v>
      </c>
      <c r="BW90" s="98">
        <v>0</v>
      </c>
      <c r="BX90" s="98">
        <v>0</v>
      </c>
      <c r="BY90" s="98">
        <v>1</v>
      </c>
      <c r="BZ90" s="98">
        <v>0</v>
      </c>
      <c r="CA90" s="98">
        <v>0</v>
      </c>
      <c r="CB90" s="98">
        <v>0</v>
      </c>
      <c r="CC90" s="98">
        <v>685</v>
      </c>
      <c r="CD90" s="98">
        <v>1500</v>
      </c>
      <c r="CE90" s="98">
        <v>0</v>
      </c>
      <c r="CF90" s="98">
        <v>0</v>
      </c>
      <c r="CG90" s="98">
        <v>0</v>
      </c>
      <c r="CH90" s="98">
        <v>0</v>
      </c>
      <c r="CI90" s="98">
        <v>0</v>
      </c>
      <c r="CJ90" s="98">
        <v>0</v>
      </c>
      <c r="CK90" s="98">
        <v>0</v>
      </c>
      <c r="CL90" s="98">
        <v>0</v>
      </c>
      <c r="CM90" s="98">
        <v>0</v>
      </c>
      <c r="CN90" s="98">
        <v>0</v>
      </c>
      <c r="CO90" s="98">
        <v>0</v>
      </c>
      <c r="CP90" s="98">
        <v>-1059</v>
      </c>
      <c r="CQ90" s="98">
        <v>441</v>
      </c>
      <c r="CR90" s="98">
        <v>0</v>
      </c>
      <c r="CS90" s="98">
        <v>0</v>
      </c>
      <c r="CT90" s="98">
        <v>0</v>
      </c>
      <c r="CU90" s="98">
        <v>0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98">
        <v>0</v>
      </c>
      <c r="DJ90" s="98">
        <v>0</v>
      </c>
      <c r="DK90" s="98">
        <v>0</v>
      </c>
      <c r="DL90" s="98">
        <v>0</v>
      </c>
      <c r="DM90" s="98">
        <v>0</v>
      </c>
      <c r="DN90" s="98">
        <v>244</v>
      </c>
      <c r="DO90" s="98">
        <v>244</v>
      </c>
      <c r="DP90" s="98">
        <v>0</v>
      </c>
      <c r="DQ90" s="98">
        <v>685</v>
      </c>
      <c r="DR90" s="98">
        <v>0</v>
      </c>
      <c r="DS90" s="98">
        <v>0</v>
      </c>
      <c r="DT90" s="98">
        <v>0</v>
      </c>
      <c r="DU90" s="98">
        <v>85</v>
      </c>
      <c r="DV90" s="98">
        <v>0</v>
      </c>
      <c r="DW90" s="98">
        <v>0</v>
      </c>
      <c r="DX90" s="98">
        <v>0</v>
      </c>
      <c r="DY90" s="98">
        <v>0</v>
      </c>
      <c r="DZ90" s="98">
        <v>85</v>
      </c>
      <c r="EA90" s="98">
        <v>0</v>
      </c>
      <c r="EB90" s="98">
        <v>0</v>
      </c>
      <c r="EC90" s="98">
        <v>0</v>
      </c>
      <c r="ED90" s="98">
        <v>0</v>
      </c>
      <c r="EE90" s="98">
        <v>0</v>
      </c>
      <c r="EF90" s="98">
        <v>0</v>
      </c>
      <c r="EG90" s="98">
        <v>0</v>
      </c>
      <c r="EH90" s="98">
        <v>0</v>
      </c>
      <c r="EI90" s="98">
        <v>0</v>
      </c>
      <c r="EJ90" s="98">
        <v>0</v>
      </c>
      <c r="EK90" s="98">
        <v>0</v>
      </c>
      <c r="EL90" s="98">
        <v>0</v>
      </c>
      <c r="EM90" s="98">
        <v>0</v>
      </c>
      <c r="EN90" s="98">
        <v>0</v>
      </c>
      <c r="EO90" s="98">
        <v>0</v>
      </c>
      <c r="EP90" s="98">
        <v>0</v>
      </c>
      <c r="EQ90" s="98">
        <v>85</v>
      </c>
      <c r="ER90" s="98">
        <v>0</v>
      </c>
      <c r="ES90" s="98">
        <v>0</v>
      </c>
      <c r="ET90" s="98">
        <v>0</v>
      </c>
      <c r="EU90" s="98">
        <v>0</v>
      </c>
      <c r="EV90" s="98">
        <v>85</v>
      </c>
      <c r="EW90" s="98">
        <v>0</v>
      </c>
      <c r="EX90" s="98">
        <v>0</v>
      </c>
      <c r="EY90" s="98">
        <v>0</v>
      </c>
      <c r="EZ90" s="98">
        <v>100</v>
      </c>
      <c r="FA90" s="98">
        <v>0</v>
      </c>
      <c r="FB90" s="98">
        <v>0</v>
      </c>
      <c r="FC90" s="98">
        <v>0</v>
      </c>
      <c r="FD90" s="98">
        <v>0</v>
      </c>
      <c r="FE90" s="98">
        <v>100</v>
      </c>
      <c r="FF90" s="98">
        <v>0</v>
      </c>
      <c r="FG90" s="98">
        <v>0</v>
      </c>
      <c r="FH90" s="98">
        <v>0</v>
      </c>
      <c r="FI90" s="98">
        <v>0</v>
      </c>
      <c r="FJ90" s="98">
        <v>0</v>
      </c>
      <c r="FK90" s="98">
        <v>0</v>
      </c>
      <c r="FL90" s="98">
        <v>0</v>
      </c>
      <c r="FM90" s="98">
        <v>0</v>
      </c>
      <c r="FN90" s="98">
        <v>0</v>
      </c>
      <c r="FO90" s="98">
        <v>0</v>
      </c>
      <c r="FP90" s="98">
        <v>0</v>
      </c>
      <c r="FQ90" s="98">
        <v>0</v>
      </c>
      <c r="FR90" s="98">
        <v>0</v>
      </c>
      <c r="FS90" s="98">
        <v>0</v>
      </c>
      <c r="FT90" s="98">
        <v>0</v>
      </c>
      <c r="FU90" s="98">
        <v>0</v>
      </c>
      <c r="FV90" s="98">
        <v>100</v>
      </c>
      <c r="FW90" s="98">
        <v>0</v>
      </c>
      <c r="FX90" s="98">
        <v>0</v>
      </c>
      <c r="FY90" s="98">
        <v>0</v>
      </c>
      <c r="FZ90" s="98">
        <v>0</v>
      </c>
      <c r="GA90" s="98">
        <v>100</v>
      </c>
    </row>
    <row r="91" spans="1:183" ht="15">
      <c r="A91" s="126" t="s">
        <v>1297</v>
      </c>
      <c r="B91" s="98">
        <v>50230</v>
      </c>
      <c r="C91" s="98">
        <v>201112</v>
      </c>
      <c r="D91" s="98">
        <v>57204</v>
      </c>
      <c r="E91" s="98">
        <v>-17593</v>
      </c>
      <c r="F91" s="98">
        <v>-50</v>
      </c>
      <c r="G91" s="98">
        <v>0</v>
      </c>
      <c r="H91" s="98">
        <v>39561</v>
      </c>
      <c r="I91" s="98">
        <v>684</v>
      </c>
      <c r="J91" s="98">
        <v>-39923</v>
      </c>
      <c r="K91" s="98">
        <v>9748</v>
      </c>
      <c r="L91" s="98">
        <v>-21243</v>
      </c>
      <c r="M91" s="98">
        <v>3662</v>
      </c>
      <c r="N91" s="98">
        <v>-47756</v>
      </c>
      <c r="O91" s="98">
        <v>0</v>
      </c>
      <c r="P91" s="98">
        <v>0</v>
      </c>
      <c r="Q91" s="98">
        <v>-8312</v>
      </c>
      <c r="R91" s="98">
        <v>-9680</v>
      </c>
      <c r="S91" s="98">
        <v>0</v>
      </c>
      <c r="T91" s="98">
        <v>929</v>
      </c>
      <c r="U91" s="98">
        <v>-17063</v>
      </c>
      <c r="V91" s="98">
        <v>-24574</v>
      </c>
      <c r="W91" s="98">
        <v>0</v>
      </c>
      <c r="X91" s="98">
        <v>0</v>
      </c>
      <c r="Y91" s="98">
        <v>0</v>
      </c>
      <c r="Z91" s="98">
        <v>5873</v>
      </c>
      <c r="AA91" s="98">
        <v>1143</v>
      </c>
      <c r="AB91" s="98">
        <v>0</v>
      </c>
      <c r="AC91" s="98">
        <v>-298</v>
      </c>
      <c r="AD91" s="98">
        <v>6718</v>
      </c>
      <c r="AE91" s="98">
        <v>-684</v>
      </c>
      <c r="AF91" s="98">
        <v>6034</v>
      </c>
      <c r="AG91" s="98">
        <v>581</v>
      </c>
      <c r="AH91" s="98">
        <v>0</v>
      </c>
      <c r="AI91" s="98">
        <v>0</v>
      </c>
      <c r="AJ91" s="98">
        <v>-17959</v>
      </c>
      <c r="AK91" s="98">
        <v>3782</v>
      </c>
      <c r="AL91" s="98">
        <v>-14177</v>
      </c>
      <c r="AM91" s="98">
        <v>0</v>
      </c>
      <c r="AN91" s="98">
        <v>1355</v>
      </c>
      <c r="AO91" s="98">
        <v>18300</v>
      </c>
      <c r="AP91" s="98">
        <v>19655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6789</v>
      </c>
      <c r="AX91" s="98">
        <v>26294</v>
      </c>
      <c r="AY91" s="98">
        <v>142876</v>
      </c>
      <c r="AZ91" s="98">
        <v>0</v>
      </c>
      <c r="BA91" s="98">
        <v>0</v>
      </c>
      <c r="BB91" s="98">
        <v>552</v>
      </c>
      <c r="BC91" s="98">
        <v>10</v>
      </c>
      <c r="BD91" s="98">
        <v>0</v>
      </c>
      <c r="BE91" s="98">
        <v>176521</v>
      </c>
      <c r="BF91" s="98">
        <v>0</v>
      </c>
      <c r="BG91" s="98">
        <v>176521</v>
      </c>
      <c r="BH91" s="98">
        <v>0</v>
      </c>
      <c r="BI91" s="98">
        <v>13798</v>
      </c>
      <c r="BJ91" s="98">
        <v>0</v>
      </c>
      <c r="BK91" s="98">
        <v>13798</v>
      </c>
      <c r="BL91" s="98">
        <v>256</v>
      </c>
      <c r="BM91" s="98">
        <v>0</v>
      </c>
      <c r="BN91" s="98">
        <v>256</v>
      </c>
      <c r="BO91" s="98">
        <v>282</v>
      </c>
      <c r="BP91" s="98">
        <v>0</v>
      </c>
      <c r="BQ91" s="98">
        <v>0</v>
      </c>
      <c r="BR91" s="98">
        <v>91</v>
      </c>
      <c r="BS91" s="98">
        <v>14427</v>
      </c>
      <c r="BT91" s="98">
        <v>0</v>
      </c>
      <c r="BU91" s="98">
        <v>615</v>
      </c>
      <c r="BV91" s="98">
        <v>3560</v>
      </c>
      <c r="BW91" s="98">
        <v>5303</v>
      </c>
      <c r="BX91" s="98">
        <v>0</v>
      </c>
      <c r="BY91" s="98">
        <v>9478</v>
      </c>
      <c r="BZ91" s="98">
        <v>2301</v>
      </c>
      <c r="CA91" s="98">
        <v>1384</v>
      </c>
      <c r="CB91" s="98">
        <v>3685</v>
      </c>
      <c r="CC91" s="98">
        <v>223766</v>
      </c>
      <c r="CD91" s="98">
        <v>20000</v>
      </c>
      <c r="CE91" s="98">
        <v>0</v>
      </c>
      <c r="CF91" s="98">
        <v>35</v>
      </c>
      <c r="CG91" s="98">
        <v>0</v>
      </c>
      <c r="CH91" s="98">
        <v>0</v>
      </c>
      <c r="CI91" s="98">
        <v>0</v>
      </c>
      <c r="CJ91" s="98">
        <v>35</v>
      </c>
      <c r="CK91" s="98">
        <v>0</v>
      </c>
      <c r="CL91" s="98">
        <v>0</v>
      </c>
      <c r="CM91" s="98">
        <v>0</v>
      </c>
      <c r="CN91" s="98">
        <v>0</v>
      </c>
      <c r="CO91" s="98">
        <v>0</v>
      </c>
      <c r="CP91" s="98">
        <v>146426</v>
      </c>
      <c r="CQ91" s="98">
        <v>166461</v>
      </c>
      <c r="CR91" s="98">
        <v>0</v>
      </c>
      <c r="CS91" s="98">
        <v>0</v>
      </c>
      <c r="CT91" s="98">
        <v>103</v>
      </c>
      <c r="CU91" s="98">
        <v>53141</v>
      </c>
      <c r="CV91" s="98">
        <v>0</v>
      </c>
      <c r="CW91" s="98">
        <v>0</v>
      </c>
      <c r="CX91" s="98">
        <v>53244</v>
      </c>
      <c r="CY91" s="98">
        <v>0</v>
      </c>
      <c r="CZ91" s="98">
        <v>0</v>
      </c>
      <c r="DA91" s="98">
        <v>0</v>
      </c>
      <c r="DB91" s="98">
        <v>0</v>
      </c>
      <c r="DC91" s="98">
        <v>0</v>
      </c>
      <c r="DD91" s="98">
        <v>0</v>
      </c>
      <c r="DE91" s="98">
        <v>0</v>
      </c>
      <c r="DF91" s="98">
        <v>0</v>
      </c>
      <c r="DG91" s="98">
        <v>0</v>
      </c>
      <c r="DH91" s="98">
        <v>0</v>
      </c>
      <c r="DI91" s="98">
        <v>0</v>
      </c>
      <c r="DJ91" s="98">
        <v>0</v>
      </c>
      <c r="DK91" s="98">
        <v>0</v>
      </c>
      <c r="DL91" s="98">
        <v>0</v>
      </c>
      <c r="DM91" s="98">
        <v>0</v>
      </c>
      <c r="DN91" s="98">
        <v>3350</v>
      </c>
      <c r="DO91" s="98">
        <v>3350</v>
      </c>
      <c r="DP91" s="98">
        <v>711</v>
      </c>
      <c r="DQ91" s="98">
        <v>223766</v>
      </c>
      <c r="DR91" s="98">
        <v>0</v>
      </c>
      <c r="DS91" s="98">
        <v>2250</v>
      </c>
      <c r="DT91" s="98">
        <v>0</v>
      </c>
      <c r="DU91" s="98">
        <v>120</v>
      </c>
      <c r="DV91" s="98">
        <v>161</v>
      </c>
      <c r="DW91" s="98">
        <v>0</v>
      </c>
      <c r="DX91" s="98">
        <v>0</v>
      </c>
      <c r="DY91" s="98">
        <v>1009</v>
      </c>
      <c r="DZ91" s="98">
        <v>3540</v>
      </c>
      <c r="EA91" s="98">
        <v>7792</v>
      </c>
      <c r="EB91" s="98">
        <v>11493</v>
      </c>
      <c r="EC91" s="98">
        <v>633</v>
      </c>
      <c r="ED91" s="98">
        <v>0</v>
      </c>
      <c r="EE91" s="98">
        <v>373</v>
      </c>
      <c r="EF91" s="98">
        <v>20291</v>
      </c>
      <c r="EG91" s="98">
        <v>0</v>
      </c>
      <c r="EH91" s="98">
        <v>8752</v>
      </c>
      <c r="EI91" s="98">
        <v>0</v>
      </c>
      <c r="EJ91" s="98">
        <v>8752</v>
      </c>
      <c r="EK91" s="98">
        <v>7795</v>
      </c>
      <c r="EL91" s="98">
        <v>16776</v>
      </c>
      <c r="EM91" s="98">
        <v>24571</v>
      </c>
      <c r="EN91" s="98">
        <v>0</v>
      </c>
      <c r="EO91" s="98">
        <v>0</v>
      </c>
      <c r="EP91" s="98">
        <v>0</v>
      </c>
      <c r="EQ91" s="98">
        <v>57154</v>
      </c>
      <c r="ER91" s="98">
        <v>0</v>
      </c>
      <c r="ES91" s="98">
        <v>0</v>
      </c>
      <c r="ET91" s="98">
        <v>0</v>
      </c>
      <c r="EU91" s="98">
        <v>0</v>
      </c>
      <c r="EV91" s="98">
        <v>57154</v>
      </c>
      <c r="EW91" s="98">
        <v>0</v>
      </c>
      <c r="EX91" s="98">
        <v>-951</v>
      </c>
      <c r="EY91" s="98">
        <v>0</v>
      </c>
      <c r="EZ91" s="98">
        <v>-33</v>
      </c>
      <c r="FA91" s="98">
        <v>-25</v>
      </c>
      <c r="FB91" s="98">
        <v>0</v>
      </c>
      <c r="FC91" s="98">
        <v>0</v>
      </c>
      <c r="FD91" s="98">
        <v>-28</v>
      </c>
      <c r="FE91" s="98">
        <v>-1037</v>
      </c>
      <c r="FF91" s="98">
        <v>-9511</v>
      </c>
      <c r="FG91" s="98">
        <v>-9585</v>
      </c>
      <c r="FH91" s="98">
        <v>-444</v>
      </c>
      <c r="FI91" s="98">
        <v>0</v>
      </c>
      <c r="FJ91" s="98">
        <v>-89</v>
      </c>
      <c r="FK91" s="98">
        <v>-19629</v>
      </c>
      <c r="FL91" s="98">
        <v>0</v>
      </c>
      <c r="FM91" s="98">
        <v>-16195</v>
      </c>
      <c r="FN91" s="98">
        <v>0</v>
      </c>
      <c r="FO91" s="98">
        <v>-16195</v>
      </c>
      <c r="FP91" s="98">
        <v>-12332</v>
      </c>
      <c r="FQ91" s="98">
        <v>-11973</v>
      </c>
      <c r="FR91" s="98">
        <v>-24305</v>
      </c>
      <c r="FS91" s="98">
        <v>0</v>
      </c>
      <c r="FT91" s="98">
        <v>0</v>
      </c>
      <c r="FU91" s="98">
        <v>0</v>
      </c>
      <c r="FV91" s="98">
        <v>-61166</v>
      </c>
      <c r="FW91" s="98">
        <v>0</v>
      </c>
      <c r="FX91" s="98">
        <v>0</v>
      </c>
      <c r="FY91" s="98">
        <v>0</v>
      </c>
      <c r="FZ91" s="98">
        <v>0</v>
      </c>
      <c r="GA91" s="98">
        <v>-61166</v>
      </c>
    </row>
    <row r="92" spans="1:183" ht="15">
      <c r="A92" s="126" t="s">
        <v>525</v>
      </c>
      <c r="B92" s="98">
        <v>53106</v>
      </c>
      <c r="C92" s="98">
        <v>201112</v>
      </c>
      <c r="D92" s="98">
        <v>39923</v>
      </c>
      <c r="E92" s="98">
        <v>-11895</v>
      </c>
      <c r="F92" s="98">
        <v>-503</v>
      </c>
      <c r="G92" s="98">
        <v>109</v>
      </c>
      <c r="H92" s="98">
        <v>27634</v>
      </c>
      <c r="I92" s="98">
        <v>217</v>
      </c>
      <c r="J92" s="98">
        <v>-16357</v>
      </c>
      <c r="K92" s="98">
        <v>3624</v>
      </c>
      <c r="L92" s="98">
        <v>-8328</v>
      </c>
      <c r="M92" s="98">
        <v>4249</v>
      </c>
      <c r="N92" s="98">
        <v>-16812</v>
      </c>
      <c r="O92" s="98">
        <v>0</v>
      </c>
      <c r="P92" s="98">
        <v>0</v>
      </c>
      <c r="Q92" s="98">
        <v>-5129</v>
      </c>
      <c r="R92" s="98">
        <v>-5566</v>
      </c>
      <c r="S92" s="98">
        <v>0</v>
      </c>
      <c r="T92" s="98">
        <v>2710</v>
      </c>
      <c r="U92" s="98">
        <v>-7985</v>
      </c>
      <c r="V92" s="98">
        <v>3054</v>
      </c>
      <c r="W92" s="98">
        <v>0</v>
      </c>
      <c r="X92" s="98">
        <v>0</v>
      </c>
      <c r="Y92" s="98">
        <v>0</v>
      </c>
      <c r="Z92" s="98">
        <v>2812</v>
      </c>
      <c r="AA92" s="98">
        <v>-1165</v>
      </c>
      <c r="AB92" s="98">
        <v>-2</v>
      </c>
      <c r="AC92" s="98">
        <v>-155</v>
      </c>
      <c r="AD92" s="98">
        <v>1490</v>
      </c>
      <c r="AE92" s="98">
        <v>-362</v>
      </c>
      <c r="AF92" s="98">
        <v>1128</v>
      </c>
      <c r="AG92" s="98">
        <v>0</v>
      </c>
      <c r="AH92" s="98">
        <v>0</v>
      </c>
      <c r="AI92" s="98">
        <v>0</v>
      </c>
      <c r="AJ92" s="98">
        <v>4182</v>
      </c>
      <c r="AK92" s="98">
        <v>-1045</v>
      </c>
      <c r="AL92" s="98">
        <v>3137</v>
      </c>
      <c r="AM92" s="98">
        <v>5000</v>
      </c>
      <c r="AN92" s="98">
        <v>46</v>
      </c>
      <c r="AO92" s="98">
        <v>5950</v>
      </c>
      <c r="AP92" s="98">
        <v>5996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11262</v>
      </c>
      <c r="AX92" s="98">
        <v>36533</v>
      </c>
      <c r="AY92" s="98">
        <v>58733</v>
      </c>
      <c r="AZ92" s="98">
        <v>0</v>
      </c>
      <c r="BA92" s="98">
        <v>0</v>
      </c>
      <c r="BB92" s="98">
        <v>0</v>
      </c>
      <c r="BC92" s="98">
        <v>12287</v>
      </c>
      <c r="BD92" s="98">
        <v>0</v>
      </c>
      <c r="BE92" s="98">
        <v>118815</v>
      </c>
      <c r="BF92" s="98">
        <v>0</v>
      </c>
      <c r="BG92" s="98">
        <v>118815</v>
      </c>
      <c r="BH92" s="98">
        <v>4002</v>
      </c>
      <c r="BI92" s="98">
        <v>10178</v>
      </c>
      <c r="BJ92" s="98">
        <v>0</v>
      </c>
      <c r="BK92" s="98">
        <v>14180</v>
      </c>
      <c r="BL92" s="98">
        <v>1151</v>
      </c>
      <c r="BM92" s="98">
        <v>0</v>
      </c>
      <c r="BN92" s="98">
        <v>1151</v>
      </c>
      <c r="BO92" s="98">
        <v>1055</v>
      </c>
      <c r="BP92" s="98">
        <v>0</v>
      </c>
      <c r="BQ92" s="98">
        <v>0</v>
      </c>
      <c r="BR92" s="98">
        <v>67</v>
      </c>
      <c r="BS92" s="98">
        <v>16453</v>
      </c>
      <c r="BT92" s="98">
        <v>0</v>
      </c>
      <c r="BU92" s="98">
        <v>715</v>
      </c>
      <c r="BV92" s="98">
        <v>0</v>
      </c>
      <c r="BW92" s="98">
        <v>12</v>
      </c>
      <c r="BX92" s="98">
        <v>0</v>
      </c>
      <c r="BY92" s="98">
        <v>727</v>
      </c>
      <c r="BZ92" s="98">
        <v>7</v>
      </c>
      <c r="CA92" s="98">
        <v>15</v>
      </c>
      <c r="CB92" s="98">
        <v>22</v>
      </c>
      <c r="CC92" s="98">
        <v>147013</v>
      </c>
      <c r="CD92" s="98">
        <v>47000</v>
      </c>
      <c r="CE92" s="98">
        <v>0</v>
      </c>
      <c r="CF92" s="98">
        <v>0</v>
      </c>
      <c r="CG92" s="98">
        <v>0</v>
      </c>
      <c r="CH92" s="98">
        <v>0</v>
      </c>
      <c r="CI92" s="98">
        <v>0</v>
      </c>
      <c r="CJ92" s="98">
        <v>0</v>
      </c>
      <c r="CK92" s="98">
        <v>0</v>
      </c>
      <c r="CL92" s="98">
        <v>0</v>
      </c>
      <c r="CM92" s="98">
        <v>0</v>
      </c>
      <c r="CN92" s="98">
        <v>0</v>
      </c>
      <c r="CO92" s="98">
        <v>0</v>
      </c>
      <c r="CP92" s="98">
        <v>48216</v>
      </c>
      <c r="CQ92" s="98">
        <v>95216</v>
      </c>
      <c r="CR92" s="98">
        <v>0</v>
      </c>
      <c r="CS92" s="98">
        <v>0</v>
      </c>
      <c r="CT92" s="98">
        <v>18436</v>
      </c>
      <c r="CU92" s="98">
        <v>25209</v>
      </c>
      <c r="CV92" s="98">
        <v>0</v>
      </c>
      <c r="CW92" s="98">
        <v>0</v>
      </c>
      <c r="CX92" s="98">
        <v>43645</v>
      </c>
      <c r="CY92" s="98">
        <v>0</v>
      </c>
      <c r="CZ92" s="98">
        <v>1109</v>
      </c>
      <c r="DA92" s="98">
        <v>0</v>
      </c>
      <c r="DB92" s="98">
        <v>1109</v>
      </c>
      <c r="DC92" s="98">
        <v>0</v>
      </c>
      <c r="DD92" s="98">
        <v>100</v>
      </c>
      <c r="DE92" s="98">
        <v>4892</v>
      </c>
      <c r="DF92" s="98">
        <v>0</v>
      </c>
      <c r="DG92" s="98">
        <v>0</v>
      </c>
      <c r="DH92" s="98">
        <v>0</v>
      </c>
      <c r="DI92" s="98">
        <v>0</v>
      </c>
      <c r="DJ92" s="98">
        <v>0</v>
      </c>
      <c r="DK92" s="98">
        <v>0</v>
      </c>
      <c r="DL92" s="98">
        <v>0</v>
      </c>
      <c r="DM92" s="98">
        <v>0</v>
      </c>
      <c r="DN92" s="98">
        <v>2051</v>
      </c>
      <c r="DO92" s="98">
        <v>7043</v>
      </c>
      <c r="DP92" s="98">
        <v>0</v>
      </c>
      <c r="DQ92" s="98">
        <v>147013</v>
      </c>
      <c r="DR92" s="98">
        <v>0</v>
      </c>
      <c r="DS92" s="98">
        <v>3011</v>
      </c>
      <c r="DT92" s="98">
        <v>0</v>
      </c>
      <c r="DU92" s="98">
        <v>1055</v>
      </c>
      <c r="DV92" s="98">
        <v>580</v>
      </c>
      <c r="DW92" s="98">
        <v>0</v>
      </c>
      <c r="DX92" s="98">
        <v>0</v>
      </c>
      <c r="DY92" s="98">
        <v>0</v>
      </c>
      <c r="DZ92" s="98">
        <v>4646</v>
      </c>
      <c r="EA92" s="98">
        <v>5544</v>
      </c>
      <c r="EB92" s="98">
        <v>9591</v>
      </c>
      <c r="EC92" s="98">
        <v>885</v>
      </c>
      <c r="ED92" s="98">
        <v>0</v>
      </c>
      <c r="EE92" s="98">
        <v>256</v>
      </c>
      <c r="EF92" s="98">
        <v>16276</v>
      </c>
      <c r="EG92" s="98">
        <v>0</v>
      </c>
      <c r="EH92" s="98">
        <v>4040</v>
      </c>
      <c r="EI92" s="98">
        <v>0</v>
      </c>
      <c r="EJ92" s="98">
        <v>4040</v>
      </c>
      <c r="EK92" s="98">
        <v>4517</v>
      </c>
      <c r="EL92" s="98">
        <v>9941</v>
      </c>
      <c r="EM92" s="98">
        <v>14458</v>
      </c>
      <c r="EN92" s="98">
        <v>0</v>
      </c>
      <c r="EO92" s="98">
        <v>0</v>
      </c>
      <c r="EP92" s="98">
        <v>0</v>
      </c>
      <c r="EQ92" s="98">
        <v>39420</v>
      </c>
      <c r="ER92" s="98">
        <v>0</v>
      </c>
      <c r="ES92" s="98">
        <v>0</v>
      </c>
      <c r="ET92" s="98">
        <v>0</v>
      </c>
      <c r="EU92" s="98">
        <v>0</v>
      </c>
      <c r="EV92" s="98">
        <v>39420</v>
      </c>
      <c r="EW92" s="98">
        <v>0</v>
      </c>
      <c r="EX92" s="98">
        <v>-1498</v>
      </c>
      <c r="EY92" s="98">
        <v>0</v>
      </c>
      <c r="EZ92" s="98">
        <v>-684</v>
      </c>
      <c r="FA92" s="98">
        <v>-51</v>
      </c>
      <c r="FB92" s="98">
        <v>0</v>
      </c>
      <c r="FC92" s="98">
        <v>0</v>
      </c>
      <c r="FD92" s="98">
        <v>0</v>
      </c>
      <c r="FE92" s="98">
        <v>-2233</v>
      </c>
      <c r="FF92" s="98">
        <v>-3423</v>
      </c>
      <c r="FG92" s="98">
        <v>-4278</v>
      </c>
      <c r="FH92" s="98">
        <v>-246</v>
      </c>
      <c r="FI92" s="98">
        <v>0</v>
      </c>
      <c r="FJ92" s="98">
        <v>-62</v>
      </c>
      <c r="FK92" s="98">
        <v>-8009</v>
      </c>
      <c r="FL92" s="98">
        <v>0</v>
      </c>
      <c r="FM92" s="98">
        <v>-2612</v>
      </c>
      <c r="FN92" s="98">
        <v>0</v>
      </c>
      <c r="FO92" s="98">
        <v>-2612</v>
      </c>
      <c r="FP92" s="98">
        <v>-5858</v>
      </c>
      <c r="FQ92" s="98">
        <v>-5973</v>
      </c>
      <c r="FR92" s="98">
        <v>-11831</v>
      </c>
      <c r="FS92" s="98">
        <v>0</v>
      </c>
      <c r="FT92" s="98">
        <v>0</v>
      </c>
      <c r="FU92" s="98">
        <v>0</v>
      </c>
      <c r="FV92" s="98">
        <v>-24685</v>
      </c>
      <c r="FW92" s="98">
        <v>0</v>
      </c>
      <c r="FX92" s="98">
        <v>0</v>
      </c>
      <c r="FY92" s="98">
        <v>0</v>
      </c>
      <c r="FZ92" s="98">
        <v>0</v>
      </c>
      <c r="GA92" s="98">
        <v>-24685</v>
      </c>
    </row>
    <row r="93" spans="1:183" ht="15">
      <c r="A93" s="126" t="s">
        <v>526</v>
      </c>
      <c r="B93" s="98">
        <v>50102</v>
      </c>
      <c r="C93" s="98">
        <v>201112</v>
      </c>
      <c r="D93" s="98">
        <v>196252</v>
      </c>
      <c r="E93" s="98">
        <v>-58361</v>
      </c>
      <c r="F93" s="98">
        <v>-5114</v>
      </c>
      <c r="G93" s="98">
        <v>0</v>
      </c>
      <c r="H93" s="98">
        <v>132777</v>
      </c>
      <c r="I93" s="98">
        <v>1538</v>
      </c>
      <c r="J93" s="98">
        <v>-129776</v>
      </c>
      <c r="K93" s="98">
        <v>33745</v>
      </c>
      <c r="L93" s="98">
        <v>11534</v>
      </c>
      <c r="M93" s="98">
        <v>-11367</v>
      </c>
      <c r="N93" s="98">
        <v>-95864</v>
      </c>
      <c r="O93" s="98">
        <v>0</v>
      </c>
      <c r="P93" s="98">
        <v>-8344</v>
      </c>
      <c r="Q93" s="98">
        <v>-9074</v>
      </c>
      <c r="R93" s="98">
        <v>-23213</v>
      </c>
      <c r="S93" s="98">
        <v>0</v>
      </c>
      <c r="T93" s="98">
        <v>14375</v>
      </c>
      <c r="U93" s="98">
        <v>-17912</v>
      </c>
      <c r="V93" s="98">
        <v>12195</v>
      </c>
      <c r="W93" s="98">
        <v>0</v>
      </c>
      <c r="X93" s="98">
        <v>167</v>
      </c>
      <c r="Y93" s="98">
        <v>0</v>
      </c>
      <c r="Z93" s="98">
        <v>8646</v>
      </c>
      <c r="AA93" s="98">
        <v>2956</v>
      </c>
      <c r="AB93" s="98">
        <v>-141</v>
      </c>
      <c r="AC93" s="98">
        <v>-1222</v>
      </c>
      <c r="AD93" s="98">
        <v>10406</v>
      </c>
      <c r="AE93" s="98">
        <v>-2851</v>
      </c>
      <c r="AF93" s="98">
        <v>7555</v>
      </c>
      <c r="AG93" s="98">
        <v>414</v>
      </c>
      <c r="AH93" s="98">
        <v>-277</v>
      </c>
      <c r="AI93" s="98">
        <v>0</v>
      </c>
      <c r="AJ93" s="98">
        <v>19887</v>
      </c>
      <c r="AK93" s="98">
        <v>-4723</v>
      </c>
      <c r="AL93" s="98">
        <v>15164</v>
      </c>
      <c r="AM93" s="98">
        <v>0</v>
      </c>
      <c r="AN93" s="98">
        <v>888</v>
      </c>
      <c r="AO93" s="98">
        <v>11929</v>
      </c>
      <c r="AP93" s="98">
        <v>12817</v>
      </c>
      <c r="AQ93" s="98">
        <v>0</v>
      </c>
      <c r="AR93" s="98">
        <v>0</v>
      </c>
      <c r="AS93" s="98">
        <v>0</v>
      </c>
      <c r="AT93" s="98">
        <v>1242</v>
      </c>
      <c r="AU93" s="98">
        <v>0</v>
      </c>
      <c r="AV93" s="98">
        <v>1242</v>
      </c>
      <c r="AW93" s="98">
        <v>19773</v>
      </c>
      <c r="AX93" s="98">
        <v>25430</v>
      </c>
      <c r="AY93" s="98">
        <v>285002</v>
      </c>
      <c r="AZ93" s="98">
        <v>0</v>
      </c>
      <c r="BA93" s="98">
        <v>0</v>
      </c>
      <c r="BB93" s="98">
        <v>0</v>
      </c>
      <c r="BC93" s="98">
        <v>70067</v>
      </c>
      <c r="BD93" s="98">
        <v>0</v>
      </c>
      <c r="BE93" s="98">
        <v>400272</v>
      </c>
      <c r="BF93" s="98">
        <v>0</v>
      </c>
      <c r="BG93" s="98">
        <v>401514</v>
      </c>
      <c r="BH93" s="98">
        <v>0</v>
      </c>
      <c r="BI93" s="98">
        <v>36802</v>
      </c>
      <c r="BJ93" s="98">
        <v>0</v>
      </c>
      <c r="BK93" s="98">
        <v>36802</v>
      </c>
      <c r="BL93" s="98">
        <v>2436</v>
      </c>
      <c r="BM93" s="98">
        <v>0</v>
      </c>
      <c r="BN93" s="98">
        <v>2436</v>
      </c>
      <c r="BO93" s="98">
        <v>2030</v>
      </c>
      <c r="BP93" s="98">
        <v>0</v>
      </c>
      <c r="BQ93" s="98">
        <v>0</v>
      </c>
      <c r="BR93" s="98">
        <v>154</v>
      </c>
      <c r="BS93" s="98">
        <v>41422</v>
      </c>
      <c r="BT93" s="98">
        <v>0</v>
      </c>
      <c r="BU93" s="98">
        <v>0</v>
      </c>
      <c r="BV93" s="98">
        <v>2625</v>
      </c>
      <c r="BW93" s="98">
        <v>20608</v>
      </c>
      <c r="BX93" s="98">
        <v>0</v>
      </c>
      <c r="BY93" s="98">
        <v>23233</v>
      </c>
      <c r="BZ93" s="98">
        <v>3754</v>
      </c>
      <c r="CA93" s="98">
        <v>7249</v>
      </c>
      <c r="CB93" s="98">
        <v>11003</v>
      </c>
      <c r="CC93" s="98">
        <v>489989</v>
      </c>
      <c r="CD93" s="98">
        <v>10000</v>
      </c>
      <c r="CE93" s="98">
        <v>0</v>
      </c>
      <c r="CF93" s="98">
        <v>0</v>
      </c>
      <c r="CG93" s="98">
        <v>0</v>
      </c>
      <c r="CH93" s="98">
        <v>0</v>
      </c>
      <c r="CI93" s="98">
        <v>0</v>
      </c>
      <c r="CJ93" s="98">
        <v>0</v>
      </c>
      <c r="CK93" s="98">
        <v>0</v>
      </c>
      <c r="CL93" s="98">
        <v>0</v>
      </c>
      <c r="CM93" s="98">
        <v>0</v>
      </c>
      <c r="CN93" s="98">
        <v>0</v>
      </c>
      <c r="CO93" s="98">
        <v>0</v>
      </c>
      <c r="CP93" s="98">
        <v>223481</v>
      </c>
      <c r="CQ93" s="98">
        <v>233481</v>
      </c>
      <c r="CR93" s="98">
        <v>0</v>
      </c>
      <c r="CS93" s="98">
        <v>0</v>
      </c>
      <c r="CT93" s="98">
        <v>123798</v>
      </c>
      <c r="CU93" s="98">
        <v>112098</v>
      </c>
      <c r="CV93" s="98">
        <v>0</v>
      </c>
      <c r="CW93" s="98">
        <v>0</v>
      </c>
      <c r="CX93" s="98">
        <v>235896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5321</v>
      </c>
      <c r="DF93" s="98">
        <v>0</v>
      </c>
      <c r="DG93" s="98">
        <v>0</v>
      </c>
      <c r="DH93" s="98">
        <v>0</v>
      </c>
      <c r="DI93" s="98">
        <v>0</v>
      </c>
      <c r="DJ93" s="98">
        <v>0</v>
      </c>
      <c r="DK93" s="98">
        <v>0</v>
      </c>
      <c r="DL93" s="98">
        <v>2752</v>
      </c>
      <c r="DM93" s="98">
        <v>0</v>
      </c>
      <c r="DN93" s="98">
        <v>12539</v>
      </c>
      <c r="DO93" s="98">
        <v>20612</v>
      </c>
      <c r="DP93" s="98">
        <v>0</v>
      </c>
      <c r="DQ93" s="98">
        <v>489989</v>
      </c>
      <c r="DR93" s="98">
        <v>0</v>
      </c>
      <c r="DS93" s="98">
        <v>5945</v>
      </c>
      <c r="DT93" s="98">
        <v>0</v>
      </c>
      <c r="DU93" s="98">
        <v>2811</v>
      </c>
      <c r="DV93" s="98">
        <v>2154</v>
      </c>
      <c r="DW93" s="98">
        <v>0</v>
      </c>
      <c r="DX93" s="98">
        <v>0</v>
      </c>
      <c r="DY93" s="98">
        <v>108</v>
      </c>
      <c r="DZ93" s="98">
        <v>11018</v>
      </c>
      <c r="EA93" s="98">
        <v>23543</v>
      </c>
      <c r="EB93" s="98">
        <v>37705</v>
      </c>
      <c r="EC93" s="98">
        <v>2552</v>
      </c>
      <c r="ED93" s="98">
        <v>10</v>
      </c>
      <c r="EE93" s="98">
        <v>1109</v>
      </c>
      <c r="EF93" s="98">
        <v>64919</v>
      </c>
      <c r="EG93" s="98">
        <v>0</v>
      </c>
      <c r="EH93" s="98">
        <v>30679</v>
      </c>
      <c r="EI93" s="98">
        <v>0</v>
      </c>
      <c r="EJ93" s="98">
        <v>30679</v>
      </c>
      <c r="EK93" s="98">
        <v>22661</v>
      </c>
      <c r="EL93" s="98">
        <v>57940</v>
      </c>
      <c r="EM93" s="98">
        <v>80601</v>
      </c>
      <c r="EN93" s="98">
        <v>0</v>
      </c>
      <c r="EO93" s="98">
        <v>3921</v>
      </c>
      <c r="EP93" s="98">
        <v>0</v>
      </c>
      <c r="EQ93" s="98">
        <v>191138</v>
      </c>
      <c r="ER93" s="98">
        <v>0</v>
      </c>
      <c r="ES93" s="98">
        <v>0</v>
      </c>
      <c r="ET93" s="98">
        <v>0</v>
      </c>
      <c r="EU93" s="98">
        <v>0</v>
      </c>
      <c r="EV93" s="98">
        <v>191138</v>
      </c>
      <c r="EW93" s="98">
        <v>0</v>
      </c>
      <c r="EX93" s="98">
        <v>-1367</v>
      </c>
      <c r="EY93" s="98">
        <v>0</v>
      </c>
      <c r="EZ93" s="98">
        <v>-1584</v>
      </c>
      <c r="FA93" s="98">
        <v>-122</v>
      </c>
      <c r="FB93" s="98">
        <v>0</v>
      </c>
      <c r="FC93" s="98">
        <v>0</v>
      </c>
      <c r="FD93" s="98">
        <v>0</v>
      </c>
      <c r="FE93" s="98">
        <v>-3073</v>
      </c>
      <c r="FF93" s="98">
        <v>-9964</v>
      </c>
      <c r="FG93" s="98">
        <v>-21300</v>
      </c>
      <c r="FH93" s="98">
        <v>-1935</v>
      </c>
      <c r="FI93" s="98">
        <v>0</v>
      </c>
      <c r="FJ93" s="98">
        <v>389</v>
      </c>
      <c r="FK93" s="98">
        <v>-32810</v>
      </c>
      <c r="FL93" s="98">
        <v>0</v>
      </c>
      <c r="FM93" s="98">
        <v>-20603</v>
      </c>
      <c r="FN93" s="98">
        <v>0</v>
      </c>
      <c r="FO93" s="98">
        <v>-20603</v>
      </c>
      <c r="FP93" s="98">
        <v>-32335</v>
      </c>
      <c r="FQ93" s="98">
        <v>-27148</v>
      </c>
      <c r="FR93" s="98">
        <v>-59483</v>
      </c>
      <c r="FS93" s="98">
        <v>0</v>
      </c>
      <c r="FT93" s="98">
        <v>-2273</v>
      </c>
      <c r="FU93" s="98">
        <v>0</v>
      </c>
      <c r="FV93" s="98">
        <v>-118242</v>
      </c>
      <c r="FW93" s="98">
        <v>0</v>
      </c>
      <c r="FX93" s="98">
        <v>0</v>
      </c>
      <c r="FY93" s="98">
        <v>0</v>
      </c>
      <c r="FZ93" s="98">
        <v>0</v>
      </c>
      <c r="GA93" s="98">
        <v>-118242</v>
      </c>
    </row>
    <row r="94" spans="1:183" ht="15">
      <c r="A94" s="126" t="s">
        <v>1298</v>
      </c>
      <c r="B94" s="98">
        <v>53040</v>
      </c>
      <c r="C94" s="98">
        <v>201112</v>
      </c>
      <c r="D94" s="98">
        <v>101991</v>
      </c>
      <c r="E94" s="98">
        <v>-12359</v>
      </c>
      <c r="F94" s="98">
        <v>-1775</v>
      </c>
      <c r="G94" s="98">
        <v>0</v>
      </c>
      <c r="H94" s="98">
        <v>87857</v>
      </c>
      <c r="I94" s="98">
        <v>2489</v>
      </c>
      <c r="J94" s="98">
        <v>-85462</v>
      </c>
      <c r="K94" s="98">
        <v>5962</v>
      </c>
      <c r="L94" s="98">
        <v>-3928</v>
      </c>
      <c r="M94" s="98">
        <v>652</v>
      </c>
      <c r="N94" s="98">
        <v>-82776</v>
      </c>
      <c r="O94" s="98">
        <v>0</v>
      </c>
      <c r="P94" s="98">
        <v>0</v>
      </c>
      <c r="Q94" s="98">
        <v>-10840</v>
      </c>
      <c r="R94" s="98">
        <v>-3618</v>
      </c>
      <c r="S94" s="98">
        <v>0</v>
      </c>
      <c r="T94" s="98">
        <v>0</v>
      </c>
      <c r="U94" s="98">
        <v>-14458</v>
      </c>
      <c r="V94" s="98">
        <v>-6888</v>
      </c>
      <c r="W94" s="98">
        <v>0</v>
      </c>
      <c r="X94" s="98">
        <v>0</v>
      </c>
      <c r="Y94" s="98">
        <v>0</v>
      </c>
      <c r="Z94" s="98">
        <v>9220</v>
      </c>
      <c r="AA94" s="98">
        <v>-7030</v>
      </c>
      <c r="AB94" s="98">
        <v>0</v>
      </c>
      <c r="AC94" s="98">
        <v>-430</v>
      </c>
      <c r="AD94" s="98">
        <v>1760</v>
      </c>
      <c r="AE94" s="98">
        <v>-4042</v>
      </c>
      <c r="AF94" s="98">
        <v>-2282</v>
      </c>
      <c r="AG94" s="98">
        <v>0</v>
      </c>
      <c r="AH94" s="98">
        <v>0</v>
      </c>
      <c r="AI94" s="98">
        <v>0</v>
      </c>
      <c r="AJ94" s="98">
        <v>-9170</v>
      </c>
      <c r="AK94" s="98">
        <v>-2501</v>
      </c>
      <c r="AL94" s="98">
        <v>-11671</v>
      </c>
      <c r="AM94" s="98">
        <v>5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53656</v>
      </c>
      <c r="AX94" s="98">
        <v>0</v>
      </c>
      <c r="AY94" s="98">
        <v>186519</v>
      </c>
      <c r="AZ94" s="98">
        <v>0</v>
      </c>
      <c r="BA94" s="98">
        <v>0</v>
      </c>
      <c r="BB94" s="98">
        <v>0</v>
      </c>
      <c r="BC94" s="98">
        <v>4597</v>
      </c>
      <c r="BD94" s="98">
        <v>0</v>
      </c>
      <c r="BE94" s="98">
        <v>244772</v>
      </c>
      <c r="BF94" s="98">
        <v>0</v>
      </c>
      <c r="BG94" s="98">
        <v>244772</v>
      </c>
      <c r="BH94" s="98">
        <v>0</v>
      </c>
      <c r="BI94" s="98">
        <v>26207</v>
      </c>
      <c r="BJ94" s="98">
        <v>0</v>
      </c>
      <c r="BK94" s="98">
        <v>26207</v>
      </c>
      <c r="BL94" s="98">
        <v>0</v>
      </c>
      <c r="BM94" s="98">
        <v>0</v>
      </c>
      <c r="BN94" s="98">
        <v>0</v>
      </c>
      <c r="BO94" s="98">
        <v>1562</v>
      </c>
      <c r="BP94" s="98">
        <v>4248</v>
      </c>
      <c r="BQ94" s="98">
        <v>0</v>
      </c>
      <c r="BR94" s="98">
        <v>0</v>
      </c>
      <c r="BS94" s="98">
        <v>32017</v>
      </c>
      <c r="BT94" s="98">
        <v>0</v>
      </c>
      <c r="BU94" s="98">
        <v>2373</v>
      </c>
      <c r="BV94" s="98">
        <v>0</v>
      </c>
      <c r="BW94" s="98">
        <v>7998</v>
      </c>
      <c r="BX94" s="98">
        <v>0</v>
      </c>
      <c r="BY94" s="98">
        <v>10371</v>
      </c>
      <c r="BZ94" s="98">
        <v>1981</v>
      </c>
      <c r="CA94" s="98">
        <v>35</v>
      </c>
      <c r="CB94" s="98">
        <v>2016</v>
      </c>
      <c r="CC94" s="98">
        <v>289181</v>
      </c>
      <c r="CD94" s="98">
        <v>100000</v>
      </c>
      <c r="CE94" s="98">
        <v>0</v>
      </c>
      <c r="CF94" s="98">
        <v>0</v>
      </c>
      <c r="CG94" s="98">
        <v>0</v>
      </c>
      <c r="CH94" s="98">
        <v>0</v>
      </c>
      <c r="CI94" s="98">
        <v>0</v>
      </c>
      <c r="CJ94" s="98">
        <v>0</v>
      </c>
      <c r="CK94" s="98">
        <v>0</v>
      </c>
      <c r="CL94" s="98">
        <v>0</v>
      </c>
      <c r="CM94" s="98">
        <v>0</v>
      </c>
      <c r="CN94" s="98">
        <v>0</v>
      </c>
      <c r="CO94" s="98">
        <v>0</v>
      </c>
      <c r="CP94" s="98">
        <v>13118</v>
      </c>
      <c r="CQ94" s="98">
        <v>113118</v>
      </c>
      <c r="CR94" s="98">
        <v>0</v>
      </c>
      <c r="CS94" s="98">
        <v>0</v>
      </c>
      <c r="CT94" s="98">
        <v>24345</v>
      </c>
      <c r="CU94" s="98">
        <v>151128</v>
      </c>
      <c r="CV94" s="98">
        <v>0</v>
      </c>
      <c r="CW94" s="98">
        <v>0</v>
      </c>
      <c r="CX94" s="98">
        <v>175473</v>
      </c>
      <c r="CY94" s="98">
        <v>0</v>
      </c>
      <c r="CZ94" s="98">
        <v>1</v>
      </c>
      <c r="DA94" s="98">
        <v>0</v>
      </c>
      <c r="DB94" s="98">
        <v>1</v>
      </c>
      <c r="DC94" s="98">
        <v>0</v>
      </c>
      <c r="DD94" s="98">
        <v>0</v>
      </c>
      <c r="DE94" s="98">
        <v>0</v>
      </c>
      <c r="DF94" s="98">
        <v>0</v>
      </c>
      <c r="DG94" s="98">
        <v>0</v>
      </c>
      <c r="DH94" s="98">
        <v>0</v>
      </c>
      <c r="DI94" s="98">
        <v>0</v>
      </c>
      <c r="DJ94" s="98">
        <v>0</v>
      </c>
      <c r="DK94" s="98">
        <v>0</v>
      </c>
      <c r="DL94" s="98">
        <v>0</v>
      </c>
      <c r="DM94" s="98">
        <v>0</v>
      </c>
      <c r="DN94" s="98">
        <v>589</v>
      </c>
      <c r="DO94" s="98">
        <v>589</v>
      </c>
      <c r="DP94" s="98">
        <v>0</v>
      </c>
      <c r="DQ94" s="98">
        <v>289181</v>
      </c>
      <c r="DR94" s="98">
        <v>0</v>
      </c>
      <c r="DS94" s="98">
        <v>0</v>
      </c>
      <c r="DT94" s="98">
        <v>0</v>
      </c>
      <c r="DU94" s="98">
        <v>0</v>
      </c>
      <c r="DV94" s="98">
        <v>0</v>
      </c>
      <c r="DW94" s="98">
        <v>0</v>
      </c>
      <c r="DX94" s="98">
        <v>0</v>
      </c>
      <c r="DY94" s="98">
        <v>0</v>
      </c>
      <c r="DZ94" s="98">
        <v>0</v>
      </c>
      <c r="EA94" s="98">
        <v>0</v>
      </c>
      <c r="EB94" s="98">
        <v>0</v>
      </c>
      <c r="EC94" s="98">
        <v>0</v>
      </c>
      <c r="ED94" s="98">
        <v>0</v>
      </c>
      <c r="EE94" s="98">
        <v>0</v>
      </c>
      <c r="EF94" s="98">
        <v>0</v>
      </c>
      <c r="EG94" s="98">
        <v>0</v>
      </c>
      <c r="EH94" s="98">
        <v>0</v>
      </c>
      <c r="EI94" s="98">
        <v>0</v>
      </c>
      <c r="EJ94" s="98">
        <v>0</v>
      </c>
      <c r="EK94" s="98">
        <v>0</v>
      </c>
      <c r="EL94" s="98">
        <v>0</v>
      </c>
      <c r="EM94" s="98">
        <v>0</v>
      </c>
      <c r="EN94" s="98">
        <v>0</v>
      </c>
      <c r="EO94" s="98">
        <v>0</v>
      </c>
      <c r="EP94" s="98">
        <v>0</v>
      </c>
      <c r="EQ94" s="98">
        <v>0</v>
      </c>
      <c r="ER94" s="98">
        <v>71734</v>
      </c>
      <c r="ES94" s="98">
        <v>28482</v>
      </c>
      <c r="ET94" s="98">
        <v>0</v>
      </c>
      <c r="EU94" s="98">
        <v>100216</v>
      </c>
      <c r="EV94" s="98">
        <v>100216</v>
      </c>
      <c r="EW94" s="98">
        <v>0</v>
      </c>
      <c r="EX94" s="98">
        <v>0</v>
      </c>
      <c r="EY94" s="98">
        <v>0</v>
      </c>
      <c r="EZ94" s="98">
        <v>0</v>
      </c>
      <c r="FA94" s="98">
        <v>0</v>
      </c>
      <c r="FB94" s="98">
        <v>0</v>
      </c>
      <c r="FC94" s="98">
        <v>0</v>
      </c>
      <c r="FD94" s="98">
        <v>0</v>
      </c>
      <c r="FE94" s="98">
        <v>0</v>
      </c>
      <c r="FF94" s="98">
        <v>0</v>
      </c>
      <c r="FG94" s="98">
        <v>0</v>
      </c>
      <c r="FH94" s="98">
        <v>0</v>
      </c>
      <c r="FI94" s="98">
        <v>0</v>
      </c>
      <c r="FJ94" s="98">
        <v>0</v>
      </c>
      <c r="FK94" s="98">
        <v>0</v>
      </c>
      <c r="FL94" s="98">
        <v>0</v>
      </c>
      <c r="FM94" s="98">
        <v>0</v>
      </c>
      <c r="FN94" s="98">
        <v>0</v>
      </c>
      <c r="FO94" s="98">
        <v>0</v>
      </c>
      <c r="FP94" s="98">
        <v>0</v>
      </c>
      <c r="FQ94" s="98">
        <v>0</v>
      </c>
      <c r="FR94" s="98">
        <v>0</v>
      </c>
      <c r="FS94" s="98">
        <v>0</v>
      </c>
      <c r="FT94" s="98">
        <v>0</v>
      </c>
      <c r="FU94" s="98">
        <v>0</v>
      </c>
      <c r="FV94" s="98">
        <v>0</v>
      </c>
      <c r="FW94" s="98">
        <v>-44418</v>
      </c>
      <c r="FX94" s="98">
        <v>-44972</v>
      </c>
      <c r="FY94" s="98">
        <v>0</v>
      </c>
      <c r="FZ94" s="98">
        <v>-89390</v>
      </c>
      <c r="GA94" s="98">
        <v>-89390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0.140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86</v>
      </c>
    </row>
    <row r="3" ht="21">
      <c r="A3" s="2" t="s">
        <v>87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88</v>
      </c>
      <c r="B7" s="6" t="s">
        <v>89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9" t="s">
        <v>91</v>
      </c>
      <c r="B10" s="3">
        <v>5799209</v>
      </c>
    </row>
    <row r="11" spans="1:2" ht="15">
      <c r="A11" s="9" t="s">
        <v>92</v>
      </c>
      <c r="B11" s="3">
        <v>739571</v>
      </c>
    </row>
    <row r="12" spans="1:2" ht="15">
      <c r="A12" s="9" t="s">
        <v>93</v>
      </c>
      <c r="B12" s="3">
        <v>2106086</v>
      </c>
    </row>
    <row r="13" spans="1:2" ht="15">
      <c r="A13" s="9" t="s">
        <v>94</v>
      </c>
      <c r="B13" s="3">
        <v>-25639</v>
      </c>
    </row>
    <row r="14" spans="1:2" ht="22.5">
      <c r="A14" s="9" t="s">
        <v>95</v>
      </c>
      <c r="B14" s="3">
        <v>-3013</v>
      </c>
    </row>
    <row r="15" spans="1:2" ht="15">
      <c r="A15" s="9" t="s">
        <v>96</v>
      </c>
      <c r="B15" s="3">
        <v>977</v>
      </c>
    </row>
    <row r="16" spans="1:2" s="8" customFormat="1" ht="12.75">
      <c r="A16" s="7" t="s">
        <v>97</v>
      </c>
      <c r="B16" s="7">
        <v>2078411</v>
      </c>
    </row>
    <row r="17" spans="1:2" ht="15">
      <c r="A17" s="9" t="s">
        <v>98</v>
      </c>
      <c r="B17" s="3">
        <v>6428014</v>
      </c>
    </row>
    <row r="18" spans="1:2" ht="15">
      <c r="A18" s="9" t="s">
        <v>99</v>
      </c>
      <c r="B18" s="3">
        <v>209093</v>
      </c>
    </row>
    <row r="19" spans="1:2" ht="15">
      <c r="A19" s="9" t="s">
        <v>100</v>
      </c>
      <c r="B19" s="3">
        <v>268847</v>
      </c>
    </row>
    <row r="20" spans="1:2" ht="15">
      <c r="A20" s="9" t="s">
        <v>101</v>
      </c>
      <c r="B20" s="3">
        <v>17310684</v>
      </c>
    </row>
    <row r="21" spans="1:2" s="8" customFormat="1" ht="12.75">
      <c r="A21" s="7" t="s">
        <v>102</v>
      </c>
      <c r="B21" s="7">
        <v>24216638</v>
      </c>
    </row>
    <row r="22" spans="1:2" ht="15">
      <c r="A22" s="9" t="s">
        <v>103</v>
      </c>
      <c r="B22" s="3">
        <v>31232234</v>
      </c>
    </row>
    <row r="23" spans="1:2" s="8" customFormat="1" ht="12.75">
      <c r="A23" s="7" t="s">
        <v>104</v>
      </c>
      <c r="B23" s="7">
        <v>64066063</v>
      </c>
    </row>
    <row r="24" spans="1:2" ht="15">
      <c r="A24" s="9" t="s">
        <v>105</v>
      </c>
      <c r="B24" s="3">
        <v>2119241</v>
      </c>
    </row>
    <row r="25" spans="1:2" ht="15">
      <c r="A25" s="9" t="s">
        <v>106</v>
      </c>
      <c r="B25" s="3">
        <v>2637669</v>
      </c>
    </row>
    <row r="26" spans="1:2" ht="15">
      <c r="A26" s="9" t="s">
        <v>107</v>
      </c>
      <c r="B26" s="3">
        <v>19028394</v>
      </c>
    </row>
    <row r="27" spans="1:2" ht="15">
      <c r="A27" s="9" t="s">
        <v>108</v>
      </c>
      <c r="B27" s="3">
        <v>70644769</v>
      </c>
    </row>
    <row r="28" spans="1:2" ht="15">
      <c r="A28" s="9" t="s">
        <v>109</v>
      </c>
      <c r="B28" s="3">
        <v>534821</v>
      </c>
    </row>
    <row r="29" spans="1:2" ht="15">
      <c r="A29" s="9" t="s">
        <v>110</v>
      </c>
      <c r="B29" s="3">
        <v>2140</v>
      </c>
    </row>
    <row r="30" spans="1:2" s="8" customFormat="1" ht="21.75">
      <c r="A30" s="7" t="s">
        <v>111</v>
      </c>
      <c r="B30" s="7">
        <v>90210124</v>
      </c>
    </row>
    <row r="31" spans="1:2" ht="15">
      <c r="A31" s="9" t="s">
        <v>112</v>
      </c>
      <c r="B31" s="3">
        <v>1099932</v>
      </c>
    </row>
    <row r="32" spans="1:2" ht="15">
      <c r="A32" s="9" t="s">
        <v>113</v>
      </c>
      <c r="B32" s="3">
        <v>1155367</v>
      </c>
    </row>
    <row r="33" spans="1:2" ht="15">
      <c r="A33" s="9" t="s">
        <v>114</v>
      </c>
      <c r="B33" s="3">
        <v>180105</v>
      </c>
    </row>
    <row r="34" spans="1:2" s="8" customFormat="1" ht="12.75">
      <c r="A34" s="7" t="s">
        <v>115</v>
      </c>
      <c r="B34" s="7">
        <v>2435404</v>
      </c>
    </row>
    <row r="35" spans="1:2" ht="15">
      <c r="A35" s="9" t="s">
        <v>116</v>
      </c>
      <c r="B35" s="3">
        <v>1985512</v>
      </c>
    </row>
    <row r="36" spans="1:2" ht="15">
      <c r="A36" s="9" t="s">
        <v>117</v>
      </c>
      <c r="B36" s="3">
        <v>1201700</v>
      </c>
    </row>
    <row r="37" spans="1:2" ht="15">
      <c r="A37" s="9" t="s">
        <v>118</v>
      </c>
      <c r="B37" s="3">
        <v>490081</v>
      </c>
    </row>
    <row r="38" spans="1:2" ht="15">
      <c r="A38" s="9" t="s">
        <v>119</v>
      </c>
      <c r="B38" s="3">
        <v>53748</v>
      </c>
    </row>
    <row r="39" spans="1:2" ht="15">
      <c r="A39" s="9" t="s">
        <v>120</v>
      </c>
      <c r="B39" s="3">
        <v>0</v>
      </c>
    </row>
    <row r="40" spans="1:2" ht="15">
      <c r="A40" s="9" t="s">
        <v>121</v>
      </c>
      <c r="B40" s="3">
        <v>0</v>
      </c>
    </row>
    <row r="41" spans="1:2" ht="15">
      <c r="A41" s="9" t="s">
        <v>122</v>
      </c>
      <c r="B41" s="3">
        <v>3663018</v>
      </c>
    </row>
    <row r="42" spans="1:2" ht="15">
      <c r="A42" s="9" t="s">
        <v>123</v>
      </c>
      <c r="B42" s="3">
        <v>2188719</v>
      </c>
    </row>
    <row r="43" spans="1:2" ht="15">
      <c r="A43" s="9" t="s">
        <v>124</v>
      </c>
      <c r="B43" s="3">
        <v>7085</v>
      </c>
    </row>
    <row r="44" spans="1:2" ht="15">
      <c r="A44" s="9" t="s">
        <v>125</v>
      </c>
      <c r="B44" s="3">
        <v>492225</v>
      </c>
    </row>
    <row r="45" spans="1:2" ht="15">
      <c r="A45" s="9" t="s">
        <v>126</v>
      </c>
      <c r="B45" s="3">
        <v>0</v>
      </c>
    </row>
    <row r="46" spans="1:2" ht="15">
      <c r="A46" s="9" t="s">
        <v>127</v>
      </c>
      <c r="B46" s="3">
        <v>7501314</v>
      </c>
    </row>
    <row r="47" spans="1:2" s="8" customFormat="1" ht="12.75">
      <c r="A47" s="7" t="s">
        <v>128</v>
      </c>
      <c r="B47" s="7">
        <v>15597890</v>
      </c>
    </row>
    <row r="48" spans="1:2" ht="15">
      <c r="A48" s="9" t="s">
        <v>129</v>
      </c>
      <c r="B48" s="3">
        <v>725987</v>
      </c>
    </row>
    <row r="49" spans="1:2" s="8" customFormat="1" ht="12.75">
      <c r="A49" s="7" t="s">
        <v>130</v>
      </c>
      <c r="B49" s="7">
        <v>177658649</v>
      </c>
    </row>
    <row r="50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574218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131</v>
      </c>
    </row>
    <row r="3" ht="41.25" customHeight="1">
      <c r="A3" s="1" t="s">
        <v>132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133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3">
        <v>3584439</v>
      </c>
    </row>
    <row r="13" spans="1:2" ht="15">
      <c r="A13" s="9" t="s">
        <v>137</v>
      </c>
      <c r="B13" s="3">
        <v>4965964</v>
      </c>
    </row>
    <row r="14" spans="1:2" ht="15">
      <c r="A14" s="9" t="s">
        <v>138</v>
      </c>
      <c r="B14" s="3">
        <v>10395</v>
      </c>
    </row>
    <row r="15" spans="1:2" ht="15">
      <c r="A15" s="9" t="s">
        <v>139</v>
      </c>
      <c r="B15" s="3">
        <v>3124071</v>
      </c>
    </row>
    <row r="16" spans="1:2" ht="15">
      <c r="A16" s="9" t="s">
        <v>140</v>
      </c>
      <c r="B16" s="3">
        <v>1857290</v>
      </c>
    </row>
    <row r="17" spans="1:2" ht="15">
      <c r="A17" s="9" t="s">
        <v>141</v>
      </c>
      <c r="B17" s="3">
        <v>1315547</v>
      </c>
    </row>
    <row r="18" spans="1:2" ht="15">
      <c r="A18" s="9" t="s">
        <v>142</v>
      </c>
      <c r="B18" s="3">
        <v>12286</v>
      </c>
    </row>
    <row r="19" spans="1:2" ht="15">
      <c r="A19" s="9" t="s">
        <v>143</v>
      </c>
      <c r="B19" s="3">
        <v>926104</v>
      </c>
    </row>
    <row r="20" spans="1:2" s="8" customFormat="1" ht="12.75">
      <c r="A20" s="7" t="s">
        <v>144</v>
      </c>
      <c r="B20" s="7">
        <v>15796096</v>
      </c>
    </row>
    <row r="21" spans="1:2" ht="15">
      <c r="A21" s="7" t="s">
        <v>145</v>
      </c>
      <c r="B21" s="3" t="s">
        <v>90</v>
      </c>
    </row>
    <row r="22" spans="1:2" ht="15">
      <c r="A22" s="9" t="s">
        <v>90</v>
      </c>
      <c r="B22" s="3" t="s">
        <v>90</v>
      </c>
    </row>
    <row r="23" spans="1:2" ht="15">
      <c r="A23" s="9" t="s">
        <v>146</v>
      </c>
      <c r="B23" s="3">
        <v>4614503</v>
      </c>
    </row>
    <row r="24" spans="1:2" ht="15">
      <c r="A24" s="9" t="s">
        <v>147</v>
      </c>
      <c r="B24" s="3">
        <v>6159582</v>
      </c>
    </row>
    <row r="25" spans="1:2" ht="15">
      <c r="A25" s="9" t="s">
        <v>148</v>
      </c>
      <c r="B25" s="3">
        <v>764146</v>
      </c>
    </row>
    <row r="26" spans="1:2" ht="15">
      <c r="A26" s="9" t="s">
        <v>149</v>
      </c>
      <c r="B26" s="3">
        <v>330698</v>
      </c>
    </row>
    <row r="27" spans="1:2" ht="15">
      <c r="A27" s="9" t="s">
        <v>150</v>
      </c>
      <c r="B27" s="3">
        <v>2334167</v>
      </c>
    </row>
    <row r="28" spans="1:2" s="8" customFormat="1" ht="12.75">
      <c r="A28" s="7" t="s">
        <v>151</v>
      </c>
      <c r="B28" s="7">
        <v>14203096</v>
      </c>
    </row>
    <row r="29" spans="1:2" ht="15">
      <c r="A29" s="7" t="s">
        <v>152</v>
      </c>
      <c r="B29" s="3" t="s">
        <v>90</v>
      </c>
    </row>
    <row r="30" spans="1:2" ht="15">
      <c r="A30" s="9" t="s">
        <v>90</v>
      </c>
      <c r="B30" s="3" t="s">
        <v>90</v>
      </c>
    </row>
    <row r="31" spans="1:2" ht="15">
      <c r="A31" s="9" t="s">
        <v>153</v>
      </c>
      <c r="B31" s="127">
        <v>1154626</v>
      </c>
    </row>
    <row r="32" spans="1:2" ht="15">
      <c r="A32" s="9" t="s">
        <v>154</v>
      </c>
      <c r="B32" s="127">
        <v>8587705</v>
      </c>
    </row>
    <row r="33" spans="1:2" ht="15">
      <c r="A33" s="9" t="s">
        <v>155</v>
      </c>
      <c r="B33" s="127">
        <v>444442</v>
      </c>
    </row>
    <row r="34" spans="1:2" s="8" customFormat="1" ht="12.75">
      <c r="A34" s="7" t="s">
        <v>156</v>
      </c>
      <c r="B34" s="7">
        <v>10186773</v>
      </c>
    </row>
    <row r="35" spans="1:2" ht="15">
      <c r="A35" s="7" t="s">
        <v>157</v>
      </c>
      <c r="B35" s="3" t="s">
        <v>90</v>
      </c>
    </row>
    <row r="36" spans="1:2" ht="15">
      <c r="A36" s="9" t="s">
        <v>90</v>
      </c>
      <c r="B36" s="3" t="s">
        <v>90</v>
      </c>
    </row>
    <row r="37" spans="1:2" ht="15">
      <c r="A37" s="9" t="s">
        <v>158</v>
      </c>
      <c r="B37" s="3">
        <v>6383114</v>
      </c>
    </row>
    <row r="38" spans="1:2" ht="15">
      <c r="A38" s="9" t="s">
        <v>159</v>
      </c>
      <c r="B38" s="3">
        <v>10137052</v>
      </c>
    </row>
    <row r="39" spans="1:2" s="8" customFormat="1" ht="12.75">
      <c r="A39" s="7" t="s">
        <v>160</v>
      </c>
      <c r="B39" s="3">
        <v>16520166</v>
      </c>
    </row>
    <row r="40" spans="1:2" ht="15">
      <c r="A40" s="9" t="s">
        <v>161</v>
      </c>
      <c r="B40" s="3">
        <v>335970</v>
      </c>
    </row>
    <row r="41" spans="1:2" ht="15">
      <c r="A41" s="9" t="s">
        <v>162</v>
      </c>
      <c r="B41" s="3">
        <v>644307</v>
      </c>
    </row>
    <row r="42" spans="1:2" ht="15">
      <c r="A42" s="9" t="s">
        <v>163</v>
      </c>
      <c r="B42" s="3">
        <v>78730</v>
      </c>
    </row>
    <row r="43" spans="1:2" s="8" customFormat="1" ht="12.75">
      <c r="A43" s="7" t="s">
        <v>164</v>
      </c>
      <c r="B43" s="3">
        <v>57765138</v>
      </c>
    </row>
    <row r="44" spans="1:2" ht="15">
      <c r="A44" s="9" t="s">
        <v>165</v>
      </c>
      <c r="B44" s="3">
        <v>245758</v>
      </c>
    </row>
    <row r="45" spans="1:2" ht="15">
      <c r="A45" s="9" t="s">
        <v>166</v>
      </c>
      <c r="B45" s="3">
        <v>201858</v>
      </c>
    </row>
    <row r="46" spans="1:2" ht="15">
      <c r="A46" s="9" t="s">
        <v>167</v>
      </c>
      <c r="B46" s="3">
        <v>3335</v>
      </c>
    </row>
    <row r="47" spans="1:2" s="8" customFormat="1" ht="12.75">
      <c r="A47" s="7" t="s">
        <v>168</v>
      </c>
      <c r="B47" s="7">
        <v>450951</v>
      </c>
    </row>
    <row r="48" spans="1:2" s="8" customFormat="1" ht="12.75">
      <c r="A48" s="7" t="s">
        <v>169</v>
      </c>
      <c r="B48" s="7">
        <v>58216089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71093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170</v>
      </c>
    </row>
    <row r="3" ht="42">
      <c r="A3" s="1" t="s">
        <v>171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172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3">
        <v>-1632196</v>
      </c>
    </row>
    <row r="13" spans="1:2" ht="15">
      <c r="A13" s="9" t="s">
        <v>137</v>
      </c>
      <c r="B13" s="3">
        <v>-5572058</v>
      </c>
    </row>
    <row r="14" spans="1:2" ht="15">
      <c r="A14" s="9" t="s">
        <v>138</v>
      </c>
      <c r="B14" s="3">
        <v>-2887</v>
      </c>
    </row>
    <row r="15" spans="1:2" ht="15">
      <c r="A15" s="9" t="s">
        <v>139</v>
      </c>
      <c r="B15" s="3">
        <v>-3243439</v>
      </c>
    </row>
    <row r="16" spans="1:2" ht="15">
      <c r="A16" s="9" t="s">
        <v>140</v>
      </c>
      <c r="B16" s="3">
        <v>-1258495</v>
      </c>
    </row>
    <row r="17" spans="1:2" ht="15">
      <c r="A17" s="9" t="s">
        <v>173</v>
      </c>
      <c r="B17" s="3">
        <v>-685127</v>
      </c>
    </row>
    <row r="18" spans="1:2" ht="15">
      <c r="A18" s="9" t="s">
        <v>142</v>
      </c>
      <c r="B18" s="3">
        <v>-14292</v>
      </c>
    </row>
    <row r="19" spans="1:2" ht="15">
      <c r="A19" s="9" t="s">
        <v>143</v>
      </c>
      <c r="B19" s="3">
        <v>-800550</v>
      </c>
    </row>
    <row r="20" spans="1:2" s="8" customFormat="1" ht="12.75">
      <c r="A20" s="7" t="s">
        <v>144</v>
      </c>
      <c r="B20" s="7">
        <v>-13209044</v>
      </c>
    </row>
    <row r="21" spans="1:2" ht="15">
      <c r="A21" s="7" t="s">
        <v>145</v>
      </c>
      <c r="B21" s="3" t="s">
        <v>90</v>
      </c>
    </row>
    <row r="22" spans="1:2" ht="15">
      <c r="A22" s="9" t="s">
        <v>90</v>
      </c>
      <c r="B22" s="3" t="s">
        <v>90</v>
      </c>
    </row>
    <row r="23" spans="1:2" ht="15">
      <c r="A23" s="9" t="s">
        <v>146</v>
      </c>
      <c r="B23" s="3">
        <v>-4658986</v>
      </c>
    </row>
    <row r="24" spans="1:2" ht="15">
      <c r="A24" s="9" t="s">
        <v>147</v>
      </c>
      <c r="B24" s="3">
        <v>-6051276</v>
      </c>
    </row>
    <row r="25" spans="1:2" ht="15">
      <c r="A25" s="9" t="s">
        <v>148</v>
      </c>
      <c r="B25" s="3">
        <v>-543131</v>
      </c>
    </row>
    <row r="26" spans="1:2" ht="15">
      <c r="A26" s="9" t="s">
        <v>149</v>
      </c>
      <c r="B26" s="3">
        <v>-402830</v>
      </c>
    </row>
    <row r="27" spans="1:2" ht="15">
      <c r="A27" s="9" t="s">
        <v>150</v>
      </c>
      <c r="B27" s="3">
        <v>-1578165</v>
      </c>
    </row>
    <row r="28" spans="1:2" s="8" customFormat="1" ht="12.75">
      <c r="A28" s="7" t="s">
        <v>151</v>
      </c>
      <c r="B28" s="7">
        <v>-13234388</v>
      </c>
    </row>
    <row r="29" spans="1:2" ht="15">
      <c r="A29" s="7" t="s">
        <v>152</v>
      </c>
      <c r="B29" s="3" t="s">
        <v>90</v>
      </c>
    </row>
    <row r="30" spans="1:2" ht="15">
      <c r="A30" s="9" t="s">
        <v>90</v>
      </c>
      <c r="B30" s="3" t="s">
        <v>90</v>
      </c>
    </row>
    <row r="31" spans="1:2" ht="15">
      <c r="A31" s="9" t="s">
        <v>153</v>
      </c>
      <c r="B31" s="3">
        <v>-781277</v>
      </c>
    </row>
    <row r="32" spans="1:2" ht="15">
      <c r="A32" s="9" t="s">
        <v>154</v>
      </c>
      <c r="B32" s="3">
        <v>-6044574</v>
      </c>
    </row>
    <row r="33" spans="1:2" ht="15">
      <c r="A33" s="9" t="s">
        <v>174</v>
      </c>
      <c r="B33" s="3">
        <v>-227756</v>
      </c>
    </row>
    <row r="34" spans="1:2" s="8" customFormat="1" ht="12.75">
      <c r="A34" s="7" t="s">
        <v>156</v>
      </c>
      <c r="B34" s="7">
        <v>-7053607</v>
      </c>
    </row>
    <row r="35" spans="1:2" ht="15">
      <c r="A35" s="7" t="s">
        <v>157</v>
      </c>
      <c r="B35" s="3" t="s">
        <v>90</v>
      </c>
    </row>
    <row r="36" spans="1:2" ht="15">
      <c r="A36" s="9" t="s">
        <v>90</v>
      </c>
      <c r="B36" s="3" t="s">
        <v>90</v>
      </c>
    </row>
    <row r="37" spans="1:2" ht="15">
      <c r="A37" s="9" t="s">
        <v>158</v>
      </c>
      <c r="B37" s="3">
        <v>-4977850</v>
      </c>
    </row>
    <row r="38" spans="1:2" ht="15">
      <c r="A38" s="9" t="s">
        <v>159</v>
      </c>
      <c r="B38" s="3">
        <v>-6608522</v>
      </c>
    </row>
    <row r="39" spans="1:2" s="8" customFormat="1" ht="12.75">
      <c r="A39" s="7" t="s">
        <v>160</v>
      </c>
      <c r="B39" s="7">
        <v>-11586372</v>
      </c>
    </row>
    <row r="40" spans="1:2" ht="15">
      <c r="A40" s="9" t="s">
        <v>161</v>
      </c>
      <c r="B40" s="3">
        <v>-210291</v>
      </c>
    </row>
    <row r="41" spans="1:2" ht="15">
      <c r="A41" s="9" t="s">
        <v>162</v>
      </c>
      <c r="B41" s="3">
        <v>-600610</v>
      </c>
    </row>
    <row r="42" spans="1:2" ht="15">
      <c r="A42" s="9" t="s">
        <v>163</v>
      </c>
      <c r="B42" s="3">
        <v>-16469</v>
      </c>
    </row>
    <row r="43" spans="1:2" s="8" customFormat="1" ht="12.75">
      <c r="A43" s="7" t="s">
        <v>164</v>
      </c>
      <c r="B43" s="7">
        <v>-45910781</v>
      </c>
    </row>
    <row r="44" spans="1:2" ht="15">
      <c r="A44" s="9" t="s">
        <v>175</v>
      </c>
      <c r="B44" s="3">
        <v>-80584</v>
      </c>
    </row>
    <row r="45" spans="1:2" ht="15">
      <c r="A45" s="9" t="s">
        <v>176</v>
      </c>
      <c r="B45" s="3">
        <v>-201086</v>
      </c>
    </row>
    <row r="46" spans="1:2" ht="15">
      <c r="A46" s="9" t="s">
        <v>167</v>
      </c>
      <c r="B46" s="3">
        <v>-812</v>
      </c>
    </row>
    <row r="47" spans="1:2" s="8" customFormat="1" ht="12.75">
      <c r="A47" s="7" t="s">
        <v>168</v>
      </c>
      <c r="B47" s="7">
        <v>-282482</v>
      </c>
    </row>
    <row r="48" spans="1:2" s="8" customFormat="1" ht="12.75">
      <c r="A48" s="7" t="s">
        <v>169</v>
      </c>
      <c r="B48" s="7">
        <v>-46193263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5.5742187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84" t="s">
        <v>958</v>
      </c>
      <c r="B1" s="84"/>
      <c r="C1" s="84"/>
      <c r="D1" s="84"/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177</v>
      </c>
    </row>
    <row r="3" ht="63">
      <c r="A3" s="128" t="s">
        <v>1309</v>
      </c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3" ht="15">
      <c r="A7" s="5" t="s">
        <v>1308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 t="s">
        <v>90</v>
      </c>
      <c r="B14" s="9" t="s">
        <v>90</v>
      </c>
      <c r="C14" s="9" t="s">
        <v>90</v>
      </c>
    </row>
    <row r="15" spans="1:3" ht="15">
      <c r="A15" s="9" t="s">
        <v>136</v>
      </c>
      <c r="B15" s="3">
        <v>640120</v>
      </c>
      <c r="C15" s="3">
        <v>122396</v>
      </c>
    </row>
    <row r="16" spans="1:3" ht="15">
      <c r="A16" s="9" t="s">
        <v>137</v>
      </c>
      <c r="B16" s="3">
        <v>1200332</v>
      </c>
      <c r="C16" s="3">
        <v>259947</v>
      </c>
    </row>
    <row r="17" spans="1:3" ht="15">
      <c r="A17" s="9" t="s">
        <v>138</v>
      </c>
      <c r="B17" s="3">
        <v>0</v>
      </c>
      <c r="C17" s="3">
        <v>0</v>
      </c>
    </row>
    <row r="18" spans="1:3" ht="15">
      <c r="A18" s="9" t="s">
        <v>139</v>
      </c>
      <c r="B18" s="3">
        <v>263763</v>
      </c>
      <c r="C18" s="3">
        <v>120383</v>
      </c>
    </row>
    <row r="19" spans="1:3" ht="15">
      <c r="A19" s="9" t="s">
        <v>140</v>
      </c>
      <c r="B19" s="3">
        <v>351515</v>
      </c>
      <c r="C19" s="3">
        <v>175475</v>
      </c>
    </row>
    <row r="20" spans="1:3" ht="15">
      <c r="A20" s="9" t="s">
        <v>173</v>
      </c>
      <c r="B20" s="3">
        <v>606907</v>
      </c>
      <c r="C20" s="3">
        <v>27836</v>
      </c>
    </row>
    <row r="21" spans="1:3" ht="15">
      <c r="A21" s="9" t="s">
        <v>142</v>
      </c>
      <c r="B21" s="3">
        <v>4571</v>
      </c>
      <c r="C21" s="3">
        <v>7715</v>
      </c>
    </row>
    <row r="22" spans="1:3" ht="15">
      <c r="A22" s="9" t="s">
        <v>143</v>
      </c>
      <c r="B22" s="3">
        <v>65634</v>
      </c>
      <c r="C22" s="3">
        <v>67677</v>
      </c>
    </row>
    <row r="23" spans="1:3" s="8" customFormat="1" ht="12.75">
      <c r="A23" s="7" t="s">
        <v>144</v>
      </c>
      <c r="B23" s="7">
        <v>3132842</v>
      </c>
      <c r="C23" s="7">
        <v>781429</v>
      </c>
    </row>
    <row r="24" spans="1:3" ht="15">
      <c r="A24" s="7" t="s">
        <v>145</v>
      </c>
      <c r="B24" s="3" t="s">
        <v>90</v>
      </c>
      <c r="C24" s="3" t="s">
        <v>90</v>
      </c>
    </row>
    <row r="25" spans="1:3" ht="15">
      <c r="A25" s="9" t="s">
        <v>90</v>
      </c>
      <c r="B25" s="3" t="s">
        <v>90</v>
      </c>
      <c r="C25" s="3" t="s">
        <v>90</v>
      </c>
    </row>
    <row r="26" spans="1:3" ht="15">
      <c r="A26" s="9" t="s">
        <v>146</v>
      </c>
      <c r="B26" s="3">
        <v>353597</v>
      </c>
      <c r="C26" s="3">
        <v>36156</v>
      </c>
    </row>
    <row r="27" spans="1:3" ht="15">
      <c r="A27" s="9" t="s">
        <v>147</v>
      </c>
      <c r="B27" s="3">
        <v>1525162</v>
      </c>
      <c r="C27" s="3">
        <v>12652</v>
      </c>
    </row>
    <row r="28" spans="1:3" ht="15">
      <c r="A28" s="9" t="s">
        <v>148</v>
      </c>
      <c r="B28" s="3">
        <v>184765</v>
      </c>
      <c r="C28" s="3">
        <v>9528</v>
      </c>
    </row>
    <row r="29" spans="1:3" ht="15">
      <c r="A29" s="9" t="s">
        <v>149</v>
      </c>
      <c r="B29" s="3">
        <v>0</v>
      </c>
      <c r="C29" s="3">
        <v>575</v>
      </c>
    </row>
    <row r="30" spans="1:3" ht="15">
      <c r="A30" s="9" t="s">
        <v>150</v>
      </c>
      <c r="B30" s="3">
        <v>1297272</v>
      </c>
      <c r="C30" s="3">
        <v>163940</v>
      </c>
    </row>
    <row r="31" spans="1:3" s="8" customFormat="1" ht="12.75">
      <c r="A31" s="7" t="s">
        <v>151</v>
      </c>
      <c r="B31" s="7">
        <v>3360796</v>
      </c>
      <c r="C31" s="7">
        <v>222851</v>
      </c>
    </row>
    <row r="32" spans="1:3" ht="15">
      <c r="A32" s="7" t="s">
        <v>152</v>
      </c>
      <c r="B32" s="3" t="s">
        <v>90</v>
      </c>
      <c r="C32" s="3" t="s">
        <v>90</v>
      </c>
    </row>
    <row r="33" spans="1:3" ht="15">
      <c r="A33" s="9" t="s">
        <v>90</v>
      </c>
      <c r="B33" s="3" t="s">
        <v>90</v>
      </c>
      <c r="C33" s="3" t="s">
        <v>90</v>
      </c>
    </row>
    <row r="34" spans="1:3" ht="15">
      <c r="A34" s="9" t="s">
        <v>153</v>
      </c>
      <c r="B34" s="3">
        <v>54048</v>
      </c>
      <c r="C34" s="3">
        <v>11</v>
      </c>
    </row>
    <row r="35" spans="1:3" ht="15">
      <c r="A35" s="9" t="s">
        <v>181</v>
      </c>
      <c r="B35" s="3">
        <v>661694</v>
      </c>
      <c r="C35" s="3">
        <v>62292</v>
      </c>
    </row>
    <row r="36" spans="1:3" ht="15">
      <c r="A36" s="9" t="s">
        <v>174</v>
      </c>
      <c r="B36" s="3">
        <v>239230</v>
      </c>
      <c r="C36" s="3">
        <v>0</v>
      </c>
    </row>
    <row r="37" spans="1:3" s="8" customFormat="1" ht="12.75">
      <c r="A37" s="7" t="s">
        <v>156</v>
      </c>
      <c r="B37" s="7">
        <v>954972</v>
      </c>
      <c r="C37" s="7">
        <v>62303</v>
      </c>
    </row>
    <row r="38" spans="1:3" ht="15">
      <c r="A38" s="7" t="s">
        <v>157</v>
      </c>
      <c r="B38" s="3" t="s">
        <v>90</v>
      </c>
      <c r="C38" s="3" t="s">
        <v>90</v>
      </c>
    </row>
    <row r="39" spans="1:3" ht="15">
      <c r="A39" s="9" t="s">
        <v>90</v>
      </c>
      <c r="B39" s="3" t="s">
        <v>90</v>
      </c>
      <c r="C39" s="3" t="s">
        <v>90</v>
      </c>
    </row>
    <row r="40" spans="1:3" ht="15">
      <c r="A40" s="9" t="s">
        <v>158</v>
      </c>
      <c r="B40" s="3">
        <v>2111504</v>
      </c>
      <c r="C40" s="3">
        <v>109050</v>
      </c>
    </row>
    <row r="41" spans="1:3" ht="15">
      <c r="A41" s="9" t="s">
        <v>159</v>
      </c>
      <c r="B41" s="3">
        <v>2505537</v>
      </c>
      <c r="C41" s="3">
        <v>201177</v>
      </c>
    </row>
    <row r="42" spans="1:3" s="8" customFormat="1" ht="12.75">
      <c r="A42" s="7" t="s">
        <v>160</v>
      </c>
      <c r="B42" s="7">
        <v>4617041</v>
      </c>
      <c r="C42" s="7">
        <v>310227</v>
      </c>
    </row>
    <row r="43" spans="1:3" ht="15">
      <c r="A43" s="9" t="s">
        <v>161</v>
      </c>
      <c r="B43" s="3">
        <v>80063</v>
      </c>
      <c r="C43" s="3">
        <v>6413</v>
      </c>
    </row>
    <row r="44" spans="1:3" ht="15">
      <c r="A44" s="9" t="s">
        <v>162</v>
      </c>
      <c r="B44" s="3">
        <v>290385</v>
      </c>
      <c r="C44" s="3">
        <v>0</v>
      </c>
    </row>
    <row r="45" spans="1:3" ht="15">
      <c r="A45" s="9" t="s">
        <v>163</v>
      </c>
      <c r="B45" s="3">
        <v>0</v>
      </c>
      <c r="C45" s="3">
        <v>56986</v>
      </c>
    </row>
    <row r="46" spans="1:3" s="8" customFormat="1" ht="12.75">
      <c r="A46" s="7" t="s">
        <v>164</v>
      </c>
      <c r="B46" s="7">
        <v>12436099</v>
      </c>
      <c r="C46" s="7">
        <v>1440209</v>
      </c>
    </row>
    <row r="47" spans="1:3" ht="15">
      <c r="A47" s="9" t="s">
        <v>165</v>
      </c>
      <c r="B47" s="3">
        <v>0</v>
      </c>
      <c r="C47" s="3">
        <v>35930</v>
      </c>
    </row>
    <row r="48" spans="1:3" ht="15">
      <c r="A48" s="9" t="s">
        <v>166</v>
      </c>
      <c r="B48" s="3">
        <v>35761</v>
      </c>
      <c r="C48" s="3">
        <v>5514</v>
      </c>
    </row>
    <row r="49" spans="1:3" ht="15">
      <c r="A49" s="9" t="s">
        <v>167</v>
      </c>
      <c r="B49" s="3">
        <v>0</v>
      </c>
      <c r="C49" s="3">
        <v>3335</v>
      </c>
    </row>
    <row r="50" spans="1:3" s="8" customFormat="1" ht="12.75">
      <c r="A50" s="7" t="s">
        <v>168</v>
      </c>
      <c r="B50" s="7">
        <v>35761</v>
      </c>
      <c r="C50" s="7">
        <v>44779</v>
      </c>
    </row>
    <row r="51" spans="1:3" s="8" customFormat="1" ht="12.75">
      <c r="A51" s="7" t="s">
        <v>169</v>
      </c>
      <c r="B51" s="7">
        <v>12471860</v>
      </c>
      <c r="C51" s="7">
        <v>1484988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3.851562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84" t="s">
        <v>958</v>
      </c>
      <c r="B1" s="84"/>
      <c r="C1" s="84"/>
      <c r="D1" s="84"/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182</v>
      </c>
    </row>
    <row r="3" spans="1:4" ht="63">
      <c r="A3" s="86" t="s">
        <v>183</v>
      </c>
      <c r="B3" s="86"/>
      <c r="C3" s="86"/>
      <c r="D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3" ht="15">
      <c r="A7" s="5" t="s">
        <v>184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/>
      <c r="B14" s="9" t="s">
        <v>90</v>
      </c>
      <c r="C14" s="9" t="s">
        <v>90</v>
      </c>
    </row>
    <row r="15" spans="1:3" ht="15">
      <c r="A15" s="9" t="s">
        <v>136</v>
      </c>
      <c r="B15" s="119">
        <v>-294593</v>
      </c>
      <c r="C15" s="119">
        <v>55918</v>
      </c>
    </row>
    <row r="16" spans="1:3" ht="15">
      <c r="A16" s="9" t="s">
        <v>137</v>
      </c>
      <c r="B16" s="119">
        <v>-760861</v>
      </c>
      <c r="C16" s="119">
        <v>76755</v>
      </c>
    </row>
    <row r="17" spans="1:3" ht="15">
      <c r="A17" s="9" t="s">
        <v>138</v>
      </c>
      <c r="B17" s="119">
        <v>119364</v>
      </c>
      <c r="C17" s="119">
        <v>0</v>
      </c>
    </row>
    <row r="18" spans="1:3" ht="15">
      <c r="A18" s="9" t="s">
        <v>139</v>
      </c>
      <c r="B18" s="119">
        <v>-171556</v>
      </c>
      <c r="C18" s="119">
        <v>5144</v>
      </c>
    </row>
    <row r="19" spans="1:3" ht="15">
      <c r="A19" s="9" t="s">
        <v>140</v>
      </c>
      <c r="B19" s="119">
        <v>-180799</v>
      </c>
      <c r="C19" s="119">
        <v>53434</v>
      </c>
    </row>
    <row r="20" spans="1:3" ht="15">
      <c r="A20" s="9" t="s">
        <v>173</v>
      </c>
      <c r="B20" s="119">
        <v>83537</v>
      </c>
      <c r="C20" s="119">
        <v>-26824</v>
      </c>
    </row>
    <row r="21" spans="1:3" ht="15">
      <c r="A21" s="9" t="s">
        <v>142</v>
      </c>
      <c r="B21" s="119">
        <v>3004</v>
      </c>
      <c r="C21" s="119">
        <v>11424</v>
      </c>
    </row>
    <row r="22" spans="1:3" ht="15">
      <c r="A22" s="9" t="s">
        <v>143</v>
      </c>
      <c r="B22" s="119">
        <v>13436</v>
      </c>
      <c r="C22" s="119">
        <v>32548</v>
      </c>
    </row>
    <row r="23" spans="1:3" s="8" customFormat="1" ht="12.75">
      <c r="A23" s="7" t="s">
        <v>144</v>
      </c>
      <c r="B23" s="7">
        <v>-1188468</v>
      </c>
      <c r="C23" s="7">
        <v>208399</v>
      </c>
    </row>
    <row r="24" spans="1:3" ht="15">
      <c r="A24" s="7" t="s">
        <v>145</v>
      </c>
      <c r="B24" s="119" t="s">
        <v>90</v>
      </c>
      <c r="C24" s="119" t="s">
        <v>90</v>
      </c>
    </row>
    <row r="25" spans="1:3" ht="15">
      <c r="A25" s="9" t="s">
        <v>90</v>
      </c>
      <c r="B25" s="119" t="s">
        <v>90</v>
      </c>
      <c r="C25" s="119" t="s">
        <v>90</v>
      </c>
    </row>
    <row r="26" spans="1:3" ht="15">
      <c r="A26" s="9" t="s">
        <v>146</v>
      </c>
      <c r="B26" s="119">
        <v>-50654</v>
      </c>
      <c r="C26" s="119">
        <v>20234</v>
      </c>
    </row>
    <row r="27" spans="1:3" ht="15">
      <c r="A27" s="9" t="s">
        <v>147</v>
      </c>
      <c r="B27" s="119">
        <v>-1146859</v>
      </c>
      <c r="C27" s="119">
        <v>3670</v>
      </c>
    </row>
    <row r="28" spans="1:3" ht="15">
      <c r="A28" s="9" t="s">
        <v>148</v>
      </c>
      <c r="B28" s="119">
        <v>-94265</v>
      </c>
      <c r="C28" s="119">
        <v>-2703</v>
      </c>
    </row>
    <row r="29" spans="1:3" ht="15">
      <c r="A29" s="9" t="s">
        <v>149</v>
      </c>
      <c r="B29" s="119">
        <v>0</v>
      </c>
      <c r="C29" s="119">
        <v>-852</v>
      </c>
    </row>
    <row r="30" spans="1:3" ht="15">
      <c r="A30" s="9" t="s">
        <v>150</v>
      </c>
      <c r="B30" s="119">
        <v>-805699</v>
      </c>
      <c r="C30" s="119">
        <v>14309</v>
      </c>
    </row>
    <row r="31" spans="1:3" s="8" customFormat="1" ht="12.75">
      <c r="A31" s="7" t="s">
        <v>151</v>
      </c>
      <c r="B31" s="7">
        <v>-2097477</v>
      </c>
      <c r="C31" s="7">
        <v>34658</v>
      </c>
    </row>
    <row r="32" spans="1:3" ht="15">
      <c r="A32" s="7" t="s">
        <v>152</v>
      </c>
      <c r="B32" s="119" t="s">
        <v>90</v>
      </c>
      <c r="C32" s="119" t="s">
        <v>90</v>
      </c>
    </row>
    <row r="33" spans="1:3" ht="15">
      <c r="A33" s="9" t="s">
        <v>90</v>
      </c>
      <c r="B33" s="119" t="s">
        <v>90</v>
      </c>
      <c r="C33" s="119" t="s">
        <v>90</v>
      </c>
    </row>
    <row r="34" spans="1:3" ht="15">
      <c r="A34" s="9" t="s">
        <v>153</v>
      </c>
      <c r="B34" s="119">
        <v>-29118</v>
      </c>
      <c r="C34" s="119">
        <v>-5</v>
      </c>
    </row>
    <row r="35" spans="1:3" ht="15">
      <c r="A35" s="9" t="s">
        <v>181</v>
      </c>
      <c r="B35" s="119">
        <v>-403069</v>
      </c>
      <c r="C35" s="119">
        <v>17867</v>
      </c>
    </row>
    <row r="36" spans="1:3" ht="15">
      <c r="A36" s="9" t="s">
        <v>174</v>
      </c>
      <c r="B36" s="119">
        <v>-160690</v>
      </c>
      <c r="C36" s="119">
        <v>0</v>
      </c>
    </row>
    <row r="37" spans="1:3" s="8" customFormat="1" ht="12.75">
      <c r="A37" s="7" t="s">
        <v>156</v>
      </c>
      <c r="B37" s="7">
        <v>-592877</v>
      </c>
      <c r="C37" s="7">
        <v>17862</v>
      </c>
    </row>
    <row r="38" spans="1:3" ht="15">
      <c r="A38" s="7" t="s">
        <v>157</v>
      </c>
      <c r="B38" s="119" t="s">
        <v>90</v>
      </c>
      <c r="C38" s="119" t="s">
        <v>90</v>
      </c>
    </row>
    <row r="39" spans="1:3" ht="15">
      <c r="A39" s="9" t="s">
        <v>90</v>
      </c>
      <c r="B39" s="119" t="s">
        <v>90</v>
      </c>
      <c r="C39" s="119" t="s">
        <v>90</v>
      </c>
    </row>
    <row r="40" spans="1:3" ht="15">
      <c r="A40" s="9" t="s">
        <v>158</v>
      </c>
      <c r="B40" s="119">
        <v>-688077</v>
      </c>
      <c r="C40" s="119">
        <v>71415</v>
      </c>
    </row>
    <row r="41" spans="1:3" ht="15">
      <c r="A41" s="9" t="s">
        <v>159</v>
      </c>
      <c r="B41" s="119">
        <v>-1603062</v>
      </c>
      <c r="C41" s="119">
        <v>121943</v>
      </c>
    </row>
    <row r="42" spans="1:3" s="8" customFormat="1" ht="12.75">
      <c r="A42" s="7" t="s">
        <v>160</v>
      </c>
      <c r="B42" s="7">
        <v>-2291139</v>
      </c>
      <c r="C42" s="7">
        <v>193358</v>
      </c>
    </row>
    <row r="43" spans="1:3" ht="15">
      <c r="A43" s="9" t="s">
        <v>161</v>
      </c>
      <c r="B43" s="119">
        <v>54021</v>
      </c>
      <c r="C43" s="119">
        <v>2398</v>
      </c>
    </row>
    <row r="44" spans="1:3" ht="15">
      <c r="A44" s="9" t="s">
        <v>162</v>
      </c>
      <c r="B44" s="119">
        <v>-256071</v>
      </c>
      <c r="C44" s="119">
        <v>0</v>
      </c>
    </row>
    <row r="45" spans="1:3" ht="15">
      <c r="A45" s="9" t="s">
        <v>163</v>
      </c>
      <c r="B45" s="119">
        <v>0</v>
      </c>
      <c r="C45" s="119">
        <v>464</v>
      </c>
    </row>
    <row r="46" spans="1:3" s="8" customFormat="1" ht="12.75">
      <c r="A46" s="7" t="s">
        <v>164</v>
      </c>
      <c r="B46" s="7">
        <v>-6372011</v>
      </c>
      <c r="C46" s="7">
        <v>457139</v>
      </c>
    </row>
    <row r="47" spans="1:3" ht="15">
      <c r="A47" s="9" t="s">
        <v>165</v>
      </c>
      <c r="B47" s="119">
        <v>0</v>
      </c>
      <c r="C47" s="119">
        <v>142391</v>
      </c>
    </row>
    <row r="48" spans="1:3" ht="15">
      <c r="A48" s="9" t="s">
        <v>166</v>
      </c>
      <c r="B48" s="119">
        <v>-3882</v>
      </c>
      <c r="C48" s="119">
        <v>7896</v>
      </c>
    </row>
    <row r="49" spans="1:3" ht="15">
      <c r="A49" s="9" t="s">
        <v>167</v>
      </c>
      <c r="B49" s="119">
        <v>0</v>
      </c>
      <c r="C49" s="119">
        <v>-812</v>
      </c>
    </row>
    <row r="50" spans="1:3" s="8" customFormat="1" ht="12.75">
      <c r="A50" s="7" t="s">
        <v>168</v>
      </c>
      <c r="B50" s="7">
        <v>-3882</v>
      </c>
      <c r="C50" s="7">
        <v>149475</v>
      </c>
    </row>
    <row r="51" spans="1:3" s="8" customFormat="1" ht="12.75">
      <c r="A51" s="7" t="s">
        <v>169</v>
      </c>
      <c r="B51" s="7">
        <v>-6375893</v>
      </c>
      <c r="C51" s="7">
        <v>606614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7.7109375" style="0" customWidth="1"/>
    <col min="2" max="2" width="14.7109375" style="13" customWidth="1"/>
    <col min="3" max="3" width="1.8515625" style="0" customWidth="1"/>
    <col min="4" max="16384" width="9.140625" style="0" hidden="1" customWidth="1"/>
  </cols>
  <sheetData>
    <row r="1" spans="1:256" ht="15">
      <c r="A1" s="84" t="s">
        <v>958</v>
      </c>
      <c r="B1" s="84"/>
      <c r="C1" s="84"/>
      <c r="D1" s="84" t="s">
        <v>958</v>
      </c>
      <c r="E1" s="84" t="s">
        <v>958</v>
      </c>
      <c r="F1" s="84" t="s">
        <v>958</v>
      </c>
      <c r="G1" s="84" t="s">
        <v>958</v>
      </c>
      <c r="H1" s="84" t="s">
        <v>958</v>
      </c>
      <c r="I1" s="84" t="s">
        <v>958</v>
      </c>
      <c r="J1" s="84" t="s">
        <v>958</v>
      </c>
      <c r="K1" s="84" t="s">
        <v>958</v>
      </c>
      <c r="L1" s="84" t="s">
        <v>958</v>
      </c>
      <c r="M1" s="84" t="s">
        <v>958</v>
      </c>
      <c r="N1" s="84" t="s">
        <v>958</v>
      </c>
      <c r="O1" s="84" t="s">
        <v>958</v>
      </c>
      <c r="P1" s="84" t="s">
        <v>958</v>
      </c>
      <c r="Q1" s="84" t="s">
        <v>958</v>
      </c>
      <c r="R1" s="84" t="s">
        <v>958</v>
      </c>
      <c r="S1" s="84" t="s">
        <v>958</v>
      </c>
      <c r="T1" s="84" t="s">
        <v>958</v>
      </c>
      <c r="U1" s="84" t="s">
        <v>958</v>
      </c>
      <c r="V1" s="84" t="s">
        <v>958</v>
      </c>
      <c r="W1" s="84" t="s">
        <v>958</v>
      </c>
      <c r="X1" s="84" t="s">
        <v>958</v>
      </c>
      <c r="Y1" s="84" t="s">
        <v>958</v>
      </c>
      <c r="Z1" s="84" t="s">
        <v>958</v>
      </c>
      <c r="AA1" s="84" t="s">
        <v>958</v>
      </c>
      <c r="AB1" s="84" t="s">
        <v>958</v>
      </c>
      <c r="AC1" s="84" t="s">
        <v>958</v>
      </c>
      <c r="AD1" s="84" t="s">
        <v>958</v>
      </c>
      <c r="AE1" s="84" t="s">
        <v>958</v>
      </c>
      <c r="AF1" s="84" t="s">
        <v>958</v>
      </c>
      <c r="AG1" s="84" t="s">
        <v>958</v>
      </c>
      <c r="AH1" s="84" t="s">
        <v>958</v>
      </c>
      <c r="AI1" s="84" t="s">
        <v>958</v>
      </c>
      <c r="AJ1" s="84" t="s">
        <v>958</v>
      </c>
      <c r="AK1" s="84" t="s">
        <v>958</v>
      </c>
      <c r="AL1" s="84" t="s">
        <v>958</v>
      </c>
      <c r="AM1" s="84" t="s">
        <v>958</v>
      </c>
      <c r="AN1" s="84" t="s">
        <v>958</v>
      </c>
      <c r="AO1" s="84" t="s">
        <v>958</v>
      </c>
      <c r="AP1" s="84" t="s">
        <v>958</v>
      </c>
      <c r="AQ1" s="84" t="s">
        <v>958</v>
      </c>
      <c r="AR1" s="84" t="s">
        <v>958</v>
      </c>
      <c r="AS1" s="84" t="s">
        <v>958</v>
      </c>
      <c r="AT1" s="84" t="s">
        <v>958</v>
      </c>
      <c r="AU1" s="84" t="s">
        <v>958</v>
      </c>
      <c r="AV1" s="84" t="s">
        <v>958</v>
      </c>
      <c r="AW1" s="84" t="s">
        <v>958</v>
      </c>
      <c r="AX1" s="84" t="s">
        <v>958</v>
      </c>
      <c r="AY1" s="84" t="s">
        <v>958</v>
      </c>
      <c r="AZ1" s="84" t="s">
        <v>958</v>
      </c>
      <c r="BA1" s="84" t="s">
        <v>958</v>
      </c>
      <c r="BB1" s="84" t="s">
        <v>958</v>
      </c>
      <c r="BC1" s="84" t="s">
        <v>958</v>
      </c>
      <c r="BD1" s="84" t="s">
        <v>958</v>
      </c>
      <c r="BE1" s="84" t="s">
        <v>958</v>
      </c>
      <c r="BF1" s="84" t="s">
        <v>958</v>
      </c>
      <c r="BG1" s="84" t="s">
        <v>958</v>
      </c>
      <c r="BH1" s="84" t="s">
        <v>958</v>
      </c>
      <c r="BI1" s="84" t="s">
        <v>958</v>
      </c>
      <c r="BJ1" s="84" t="s">
        <v>958</v>
      </c>
      <c r="BK1" s="84" t="s">
        <v>958</v>
      </c>
      <c r="BL1" s="84" t="s">
        <v>958</v>
      </c>
      <c r="BM1" s="84" t="s">
        <v>958</v>
      </c>
      <c r="BN1" s="84" t="s">
        <v>958</v>
      </c>
      <c r="BO1" s="84" t="s">
        <v>958</v>
      </c>
      <c r="BP1" s="84" t="s">
        <v>958</v>
      </c>
      <c r="BQ1" s="84" t="s">
        <v>958</v>
      </c>
      <c r="BR1" s="84" t="s">
        <v>958</v>
      </c>
      <c r="BS1" s="84" t="s">
        <v>958</v>
      </c>
      <c r="BT1" s="84" t="s">
        <v>958</v>
      </c>
      <c r="BU1" s="84" t="s">
        <v>958</v>
      </c>
      <c r="BV1" s="84" t="s">
        <v>958</v>
      </c>
      <c r="BW1" s="84" t="s">
        <v>958</v>
      </c>
      <c r="BX1" s="84" t="s">
        <v>958</v>
      </c>
      <c r="BY1" s="84" t="s">
        <v>958</v>
      </c>
      <c r="BZ1" s="84" t="s">
        <v>958</v>
      </c>
      <c r="CA1" s="84" t="s">
        <v>958</v>
      </c>
      <c r="CB1" s="84" t="s">
        <v>958</v>
      </c>
      <c r="CC1" s="84" t="s">
        <v>958</v>
      </c>
      <c r="CD1" s="84" t="s">
        <v>958</v>
      </c>
      <c r="CE1" s="84" t="s">
        <v>958</v>
      </c>
      <c r="CF1" s="84" t="s">
        <v>958</v>
      </c>
      <c r="CG1" s="84" t="s">
        <v>958</v>
      </c>
      <c r="CH1" s="84" t="s">
        <v>958</v>
      </c>
      <c r="CI1" s="84" t="s">
        <v>958</v>
      </c>
      <c r="CJ1" s="84" t="s">
        <v>958</v>
      </c>
      <c r="CK1" s="84" t="s">
        <v>958</v>
      </c>
      <c r="CL1" s="84" t="s">
        <v>958</v>
      </c>
      <c r="CM1" s="84" t="s">
        <v>958</v>
      </c>
      <c r="CN1" s="84" t="s">
        <v>958</v>
      </c>
      <c r="CO1" s="84" t="s">
        <v>958</v>
      </c>
      <c r="CP1" s="84" t="s">
        <v>958</v>
      </c>
      <c r="CQ1" s="84" t="s">
        <v>958</v>
      </c>
      <c r="CR1" s="84" t="s">
        <v>958</v>
      </c>
      <c r="CS1" s="84" t="s">
        <v>958</v>
      </c>
      <c r="CT1" s="84" t="s">
        <v>958</v>
      </c>
      <c r="CU1" s="84" t="s">
        <v>958</v>
      </c>
      <c r="CV1" s="84" t="s">
        <v>958</v>
      </c>
      <c r="CW1" s="84" t="s">
        <v>958</v>
      </c>
      <c r="CX1" s="84" t="s">
        <v>958</v>
      </c>
      <c r="CY1" s="84" t="s">
        <v>958</v>
      </c>
      <c r="CZ1" s="84" t="s">
        <v>958</v>
      </c>
      <c r="DA1" s="84" t="s">
        <v>958</v>
      </c>
      <c r="DB1" s="84" t="s">
        <v>958</v>
      </c>
      <c r="DC1" s="84" t="s">
        <v>958</v>
      </c>
      <c r="DD1" s="84" t="s">
        <v>958</v>
      </c>
      <c r="DE1" s="84" t="s">
        <v>958</v>
      </c>
      <c r="DF1" s="84" t="s">
        <v>958</v>
      </c>
      <c r="DG1" s="84" t="s">
        <v>958</v>
      </c>
      <c r="DH1" s="84" t="s">
        <v>958</v>
      </c>
      <c r="DI1" s="84" t="s">
        <v>958</v>
      </c>
      <c r="DJ1" s="84" t="s">
        <v>958</v>
      </c>
      <c r="DK1" s="84" t="s">
        <v>958</v>
      </c>
      <c r="DL1" s="84" t="s">
        <v>958</v>
      </c>
      <c r="DM1" s="84" t="s">
        <v>958</v>
      </c>
      <c r="DN1" s="84" t="s">
        <v>958</v>
      </c>
      <c r="DO1" s="84" t="s">
        <v>958</v>
      </c>
      <c r="DP1" s="84" t="s">
        <v>958</v>
      </c>
      <c r="DQ1" s="84" t="s">
        <v>958</v>
      </c>
      <c r="DR1" s="84" t="s">
        <v>958</v>
      </c>
      <c r="DS1" s="84" t="s">
        <v>958</v>
      </c>
      <c r="DT1" s="84" t="s">
        <v>958</v>
      </c>
      <c r="DU1" s="84" t="s">
        <v>958</v>
      </c>
      <c r="DV1" s="84" t="s">
        <v>958</v>
      </c>
      <c r="DW1" s="84" t="s">
        <v>958</v>
      </c>
      <c r="DX1" s="84" t="s">
        <v>958</v>
      </c>
      <c r="DY1" s="84" t="s">
        <v>958</v>
      </c>
      <c r="DZ1" s="84" t="s">
        <v>958</v>
      </c>
      <c r="EA1" s="84" t="s">
        <v>958</v>
      </c>
      <c r="EB1" s="84" t="s">
        <v>958</v>
      </c>
      <c r="EC1" s="84" t="s">
        <v>958</v>
      </c>
      <c r="ED1" s="84" t="s">
        <v>958</v>
      </c>
      <c r="EE1" s="84" t="s">
        <v>958</v>
      </c>
      <c r="EF1" s="84" t="s">
        <v>958</v>
      </c>
      <c r="EG1" s="84" t="s">
        <v>958</v>
      </c>
      <c r="EH1" s="84" t="s">
        <v>958</v>
      </c>
      <c r="EI1" s="84" t="s">
        <v>958</v>
      </c>
      <c r="EJ1" s="84" t="s">
        <v>958</v>
      </c>
      <c r="EK1" s="84" t="s">
        <v>958</v>
      </c>
      <c r="EL1" s="84" t="s">
        <v>958</v>
      </c>
      <c r="EM1" s="84" t="s">
        <v>958</v>
      </c>
      <c r="EN1" s="84" t="s">
        <v>958</v>
      </c>
      <c r="EO1" s="84" t="s">
        <v>958</v>
      </c>
      <c r="EP1" s="84" t="s">
        <v>958</v>
      </c>
      <c r="EQ1" s="84" t="s">
        <v>958</v>
      </c>
      <c r="ER1" s="84" t="s">
        <v>958</v>
      </c>
      <c r="ES1" s="84" t="s">
        <v>958</v>
      </c>
      <c r="ET1" s="84" t="s">
        <v>958</v>
      </c>
      <c r="EU1" s="84" t="s">
        <v>958</v>
      </c>
      <c r="EV1" s="84" t="s">
        <v>958</v>
      </c>
      <c r="EW1" s="84" t="s">
        <v>958</v>
      </c>
      <c r="EX1" s="84" t="s">
        <v>958</v>
      </c>
      <c r="EY1" s="84" t="s">
        <v>958</v>
      </c>
      <c r="EZ1" s="84" t="s">
        <v>958</v>
      </c>
      <c r="FA1" s="84" t="s">
        <v>958</v>
      </c>
      <c r="FB1" s="84" t="s">
        <v>958</v>
      </c>
      <c r="FC1" s="84" t="s">
        <v>958</v>
      </c>
      <c r="FD1" s="84" t="s">
        <v>958</v>
      </c>
      <c r="FE1" s="84" t="s">
        <v>958</v>
      </c>
      <c r="FF1" s="84" t="s">
        <v>958</v>
      </c>
      <c r="FG1" s="84" t="s">
        <v>958</v>
      </c>
      <c r="FH1" s="84" t="s">
        <v>958</v>
      </c>
      <c r="FI1" s="84" t="s">
        <v>958</v>
      </c>
      <c r="FJ1" s="84" t="s">
        <v>958</v>
      </c>
      <c r="FK1" s="84" t="s">
        <v>958</v>
      </c>
      <c r="FL1" s="84" t="s">
        <v>958</v>
      </c>
      <c r="FM1" s="84" t="s">
        <v>958</v>
      </c>
      <c r="FN1" s="84" t="s">
        <v>958</v>
      </c>
      <c r="FO1" s="84" t="s">
        <v>958</v>
      </c>
      <c r="FP1" s="84" t="s">
        <v>958</v>
      </c>
      <c r="FQ1" s="84" t="s">
        <v>958</v>
      </c>
      <c r="FR1" s="84" t="s">
        <v>958</v>
      </c>
      <c r="FS1" s="84" t="s">
        <v>958</v>
      </c>
      <c r="FT1" s="84" t="s">
        <v>958</v>
      </c>
      <c r="FU1" s="84" t="s">
        <v>958</v>
      </c>
      <c r="FV1" s="84" t="s">
        <v>958</v>
      </c>
      <c r="FW1" s="84" t="s">
        <v>958</v>
      </c>
      <c r="FX1" s="84" t="s">
        <v>958</v>
      </c>
      <c r="FY1" s="84" t="s">
        <v>958</v>
      </c>
      <c r="FZ1" s="84" t="s">
        <v>958</v>
      </c>
      <c r="GA1" s="84" t="s">
        <v>958</v>
      </c>
      <c r="GB1" s="84" t="s">
        <v>958</v>
      </c>
      <c r="GC1" s="84" t="s">
        <v>958</v>
      </c>
      <c r="GD1" s="84" t="s">
        <v>958</v>
      </c>
      <c r="GE1" s="84" t="s">
        <v>958</v>
      </c>
      <c r="GF1" s="84" t="s">
        <v>958</v>
      </c>
      <c r="GG1" s="84" t="s">
        <v>958</v>
      </c>
      <c r="GH1" s="84" t="s">
        <v>958</v>
      </c>
      <c r="GI1" s="84" t="s">
        <v>958</v>
      </c>
      <c r="GJ1" s="84" t="s">
        <v>958</v>
      </c>
      <c r="GK1" s="84" t="s">
        <v>958</v>
      </c>
      <c r="GL1" s="84" t="s">
        <v>958</v>
      </c>
      <c r="GM1" s="84" t="s">
        <v>958</v>
      </c>
      <c r="GN1" s="84" t="s">
        <v>958</v>
      </c>
      <c r="GO1" s="84" t="s">
        <v>958</v>
      </c>
      <c r="GP1" s="84" t="s">
        <v>958</v>
      </c>
      <c r="GQ1" s="84" t="s">
        <v>958</v>
      </c>
      <c r="GR1" s="84" t="s">
        <v>958</v>
      </c>
      <c r="GS1" s="84" t="s">
        <v>958</v>
      </c>
      <c r="GT1" s="84" t="s">
        <v>958</v>
      </c>
      <c r="GU1" s="84" t="s">
        <v>958</v>
      </c>
      <c r="GV1" s="84" t="s">
        <v>958</v>
      </c>
      <c r="GW1" s="84" t="s">
        <v>958</v>
      </c>
      <c r="GX1" s="84" t="s">
        <v>958</v>
      </c>
      <c r="GY1" s="84" t="s">
        <v>958</v>
      </c>
      <c r="GZ1" s="84" t="s">
        <v>958</v>
      </c>
      <c r="HA1" s="84" t="s">
        <v>958</v>
      </c>
      <c r="HB1" s="84" t="s">
        <v>958</v>
      </c>
      <c r="HC1" s="84" t="s">
        <v>958</v>
      </c>
      <c r="HD1" s="84" t="s">
        <v>958</v>
      </c>
      <c r="HE1" s="84" t="s">
        <v>958</v>
      </c>
      <c r="HF1" s="84" t="s">
        <v>958</v>
      </c>
      <c r="HG1" s="84" t="s">
        <v>958</v>
      </c>
      <c r="HH1" s="84" t="s">
        <v>958</v>
      </c>
      <c r="HI1" s="84" t="s">
        <v>958</v>
      </c>
      <c r="HJ1" s="84" t="s">
        <v>958</v>
      </c>
      <c r="HK1" s="84" t="s">
        <v>958</v>
      </c>
      <c r="HL1" s="84" t="s">
        <v>958</v>
      </c>
      <c r="HM1" s="84" t="s">
        <v>958</v>
      </c>
      <c r="HN1" s="84" t="s">
        <v>958</v>
      </c>
      <c r="HO1" s="84" t="s">
        <v>958</v>
      </c>
      <c r="HP1" s="84" t="s">
        <v>958</v>
      </c>
      <c r="HQ1" s="84" t="s">
        <v>958</v>
      </c>
      <c r="HR1" s="84" t="s">
        <v>958</v>
      </c>
      <c r="HS1" s="84" t="s">
        <v>958</v>
      </c>
      <c r="HT1" s="84" t="s">
        <v>958</v>
      </c>
      <c r="HU1" s="84" t="s">
        <v>958</v>
      </c>
      <c r="HV1" s="84" t="s">
        <v>958</v>
      </c>
      <c r="HW1" s="84" t="s">
        <v>958</v>
      </c>
      <c r="HX1" s="84" t="s">
        <v>958</v>
      </c>
      <c r="HY1" s="84" t="s">
        <v>958</v>
      </c>
      <c r="HZ1" s="84" t="s">
        <v>958</v>
      </c>
      <c r="IA1" s="84" t="s">
        <v>958</v>
      </c>
      <c r="IB1" s="84" t="s">
        <v>958</v>
      </c>
      <c r="IC1" s="84" t="s">
        <v>958</v>
      </c>
      <c r="ID1" s="84" t="s">
        <v>958</v>
      </c>
      <c r="IE1" s="84" t="s">
        <v>958</v>
      </c>
      <c r="IF1" s="84" t="s">
        <v>958</v>
      </c>
      <c r="IG1" s="84" t="s">
        <v>958</v>
      </c>
      <c r="IH1" s="84" t="s">
        <v>958</v>
      </c>
      <c r="II1" s="84" t="s">
        <v>958</v>
      </c>
      <c r="IJ1" s="84" t="s">
        <v>958</v>
      </c>
      <c r="IK1" s="84" t="s">
        <v>958</v>
      </c>
      <c r="IL1" s="84" t="s">
        <v>958</v>
      </c>
      <c r="IM1" s="84" t="s">
        <v>958</v>
      </c>
      <c r="IN1" s="84" t="s">
        <v>958</v>
      </c>
      <c r="IO1" s="84" t="s">
        <v>958</v>
      </c>
      <c r="IP1" s="84" t="s">
        <v>958</v>
      </c>
      <c r="IQ1" s="84" t="s">
        <v>958</v>
      </c>
      <c r="IR1" s="84" t="s">
        <v>958</v>
      </c>
      <c r="IS1" s="84" t="s">
        <v>958</v>
      </c>
      <c r="IT1" s="84" t="s">
        <v>958</v>
      </c>
      <c r="IU1" s="84" t="s">
        <v>958</v>
      </c>
      <c r="IV1" s="84" t="s">
        <v>958</v>
      </c>
    </row>
    <row r="2" ht="21">
      <c r="A2" s="1" t="s">
        <v>185</v>
      </c>
    </row>
    <row r="3" spans="1:2" ht="63">
      <c r="A3" s="86" t="s">
        <v>186</v>
      </c>
      <c r="B3" s="86"/>
    </row>
    <row r="4" ht="16.5" customHeight="1">
      <c r="A4" s="1">
        <v>2011</v>
      </c>
    </row>
    <row r="5" ht="15">
      <c r="A5" s="3"/>
    </row>
    <row r="6" ht="16.5" customHeight="1">
      <c r="A6" s="4" t="s">
        <v>2</v>
      </c>
    </row>
    <row r="7" spans="1:2" ht="15">
      <c r="A7" s="5" t="s">
        <v>187</v>
      </c>
      <c r="B7" s="14" t="s">
        <v>134</v>
      </c>
    </row>
    <row r="8" ht="15">
      <c r="A8" s="9"/>
    </row>
    <row r="9" ht="15">
      <c r="A9" s="10" t="s">
        <v>90</v>
      </c>
    </row>
    <row r="10" spans="1:2" ht="15">
      <c r="A10" s="10" t="s">
        <v>90</v>
      </c>
      <c r="B10" s="121"/>
    </row>
    <row r="11" ht="15">
      <c r="A11" s="7" t="s">
        <v>135</v>
      </c>
    </row>
    <row r="12" ht="15">
      <c r="A12" s="9" t="s">
        <v>90</v>
      </c>
    </row>
    <row r="13" spans="1:2" ht="15">
      <c r="A13" s="9" t="s">
        <v>136</v>
      </c>
      <c r="B13" s="13">
        <v>3279342</v>
      </c>
    </row>
    <row r="14" spans="1:2" ht="15">
      <c r="A14" s="9" t="s">
        <v>137</v>
      </c>
      <c r="B14" s="13">
        <v>3615338</v>
      </c>
    </row>
    <row r="15" spans="1:2" ht="15">
      <c r="A15" s="9" t="s">
        <v>138</v>
      </c>
      <c r="B15" s="13">
        <v>9038</v>
      </c>
    </row>
    <row r="16" spans="1:2" ht="15">
      <c r="A16" s="9" t="s">
        <v>139</v>
      </c>
      <c r="B16" s="13">
        <v>2292072</v>
      </c>
    </row>
    <row r="17" spans="1:2" ht="15">
      <c r="A17" s="9" t="s">
        <v>140</v>
      </c>
      <c r="B17" s="13">
        <v>1469058</v>
      </c>
    </row>
    <row r="18" spans="1:2" ht="15">
      <c r="A18" s="9" t="s">
        <v>141</v>
      </c>
      <c r="B18" s="13">
        <v>797816</v>
      </c>
    </row>
    <row r="19" spans="1:2" ht="15">
      <c r="A19" s="9" t="s">
        <v>142</v>
      </c>
      <c r="B19" s="121" t="s">
        <v>1201</v>
      </c>
    </row>
    <row r="20" spans="1:2" ht="15">
      <c r="A20" s="9" t="s">
        <v>143</v>
      </c>
      <c r="B20" s="13">
        <v>484640</v>
      </c>
    </row>
    <row r="21" spans="1:2" s="8" customFormat="1" ht="12.75">
      <c r="A21" s="7" t="s">
        <v>144</v>
      </c>
      <c r="B21" s="120">
        <v>11946023</v>
      </c>
    </row>
    <row r="22" ht="15">
      <c r="A22" s="7" t="s">
        <v>145</v>
      </c>
    </row>
    <row r="23" ht="15">
      <c r="A23" s="9" t="s">
        <v>90</v>
      </c>
    </row>
    <row r="24" spans="1:2" ht="15">
      <c r="A24" s="9" t="s">
        <v>146</v>
      </c>
      <c r="B24" s="13">
        <v>4187007</v>
      </c>
    </row>
    <row r="25" spans="1:2" ht="15">
      <c r="A25" s="9" t="s">
        <v>147</v>
      </c>
      <c r="B25" s="13">
        <v>5525796</v>
      </c>
    </row>
    <row r="26" spans="1:2" ht="15">
      <c r="A26" s="9" t="s">
        <v>148</v>
      </c>
      <c r="B26" s="13">
        <v>691322</v>
      </c>
    </row>
    <row r="27" spans="1:2" ht="15">
      <c r="A27" s="9" t="s">
        <v>149</v>
      </c>
      <c r="B27" s="13">
        <v>327459</v>
      </c>
    </row>
    <row r="28" spans="1:2" ht="15">
      <c r="A28" s="9" t="s">
        <v>150</v>
      </c>
      <c r="B28" s="13">
        <v>2223778</v>
      </c>
    </row>
    <row r="29" spans="1:2" s="8" customFormat="1" ht="12.75">
      <c r="A29" s="7" t="s">
        <v>151</v>
      </c>
      <c r="B29" s="120">
        <v>12955362</v>
      </c>
    </row>
    <row r="30" ht="15">
      <c r="A30" s="7" t="s">
        <v>152</v>
      </c>
    </row>
    <row r="31" ht="15">
      <c r="A31" s="9" t="s">
        <v>90</v>
      </c>
    </row>
    <row r="32" spans="1:2" ht="15">
      <c r="A32" s="9" t="s">
        <v>153</v>
      </c>
      <c r="B32" s="13">
        <v>1066410</v>
      </c>
    </row>
    <row r="33" spans="1:2" ht="15">
      <c r="A33" s="9" t="s">
        <v>154</v>
      </c>
      <c r="B33" s="13">
        <v>8167736</v>
      </c>
    </row>
    <row r="34" spans="1:2" ht="15">
      <c r="A34" s="9" t="s">
        <v>155</v>
      </c>
      <c r="B34" s="13">
        <v>442296</v>
      </c>
    </row>
    <row r="35" spans="1:2" s="8" customFormat="1" ht="12.75">
      <c r="A35" s="7" t="s">
        <v>188</v>
      </c>
      <c r="B35" s="120">
        <v>9676442</v>
      </c>
    </row>
    <row r="36" ht="15">
      <c r="A36" s="7" t="s">
        <v>157</v>
      </c>
    </row>
    <row r="37" ht="15">
      <c r="A37" s="9" t="s">
        <v>90</v>
      </c>
    </row>
    <row r="38" spans="1:2" ht="15">
      <c r="A38" s="9" t="s">
        <v>158</v>
      </c>
      <c r="B38" s="13">
        <v>5858256</v>
      </c>
    </row>
    <row r="39" spans="1:2" ht="15">
      <c r="A39" s="9" t="s">
        <v>159</v>
      </c>
      <c r="B39" s="13">
        <v>9292832</v>
      </c>
    </row>
    <row r="40" spans="1:2" s="8" customFormat="1" ht="12.75">
      <c r="A40" s="7" t="s">
        <v>189</v>
      </c>
      <c r="B40" s="120">
        <v>15151088</v>
      </c>
    </row>
    <row r="41" spans="1:2" ht="15">
      <c r="A41" s="9" t="s">
        <v>190</v>
      </c>
      <c r="B41" s="13">
        <v>160926</v>
      </c>
    </row>
    <row r="42" spans="1:2" ht="15">
      <c r="A42" s="9" t="s">
        <v>162</v>
      </c>
      <c r="B42" s="13">
        <v>642377</v>
      </c>
    </row>
    <row r="43" spans="1:2" ht="15">
      <c r="A43" s="9" t="s">
        <v>163</v>
      </c>
      <c r="B43" s="13">
        <v>58489</v>
      </c>
    </row>
    <row r="44" spans="1:2" s="8" customFormat="1" ht="12.75">
      <c r="A44" s="7" t="s">
        <v>164</v>
      </c>
      <c r="B44" s="120">
        <v>50590707</v>
      </c>
    </row>
    <row r="45" spans="1:2" ht="15">
      <c r="A45" s="9" t="s">
        <v>165</v>
      </c>
      <c r="B45" s="13">
        <v>202396</v>
      </c>
    </row>
    <row r="46" spans="1:2" ht="15">
      <c r="A46" s="9" t="s">
        <v>166</v>
      </c>
      <c r="B46" s="13">
        <v>82181</v>
      </c>
    </row>
    <row r="47" spans="1:2" ht="15">
      <c r="A47" s="9" t="s">
        <v>167</v>
      </c>
      <c r="B47" s="13">
        <v>3335</v>
      </c>
    </row>
    <row r="48" spans="1:2" s="8" customFormat="1" ht="12.75">
      <c r="A48" s="7" t="s">
        <v>168</v>
      </c>
      <c r="B48" s="120">
        <v>287912</v>
      </c>
    </row>
    <row r="49" spans="1:2" s="8" customFormat="1" ht="12.75">
      <c r="A49" s="7" t="s">
        <v>169</v>
      </c>
      <c r="B49" s="120">
        <v>50878619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 2011</dc:title>
  <dc:subject/>
  <dc:creator>Finanstilsynet</dc:creator>
  <cp:keywords/>
  <dc:description/>
  <cp:lastModifiedBy>Lisbeth Rosenbaand</cp:lastModifiedBy>
  <cp:lastPrinted>2012-06-21T06:17:01Z</cp:lastPrinted>
  <dcterms:created xsi:type="dcterms:W3CDTF">2011-06-29T06:59:03Z</dcterms:created>
  <dcterms:modified xsi:type="dcterms:W3CDTF">2012-11-14T11:59:37Z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