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2.6" sheetId="9" r:id="rId9"/>
    <sheet name="Tabel 2.7" sheetId="10" r:id="rId10"/>
    <sheet name="Tabel 2.8" sheetId="11" r:id="rId11"/>
    <sheet name="Tabel 2.9" sheetId="12" r:id="rId12"/>
    <sheet name="Tabel 2.10" sheetId="13" r:id="rId13"/>
    <sheet name="Tabel 2.11" sheetId="14" r:id="rId14"/>
    <sheet name="Tabel 2.12" sheetId="15" r:id="rId15"/>
    <sheet name="Tabel 2.13" sheetId="16" r:id="rId16"/>
    <sheet name="Tabel 2.14" sheetId="17" r:id="rId17"/>
    <sheet name="Tabel 3.1" sheetId="18" r:id="rId18"/>
    <sheet name="Tabel 3.2" sheetId="19" r:id="rId19"/>
    <sheet name="Tabel 3.3" sheetId="20" r:id="rId20"/>
    <sheet name="Bilag 4.1" sheetId="21" r:id="rId21"/>
    <sheet name="Tabel 5.1" sheetId="22" r:id="rId22"/>
    <sheet name="Tabel 5.2" sheetId="23" r:id="rId23"/>
    <sheet name="Tabel 5.3" sheetId="24" r:id="rId24"/>
    <sheet name="Bilag 6.1" sheetId="25" r:id="rId25"/>
    <sheet name="Rådata institut" sheetId="26" r:id="rId26"/>
    <sheet name="Rådata koncern" sheetId="27" r:id="rId27"/>
  </sheets>
  <externalReferences>
    <externalReference r:id="rId30"/>
  </externalReferences>
  <definedNames>
    <definedName name="Real_institut">'Rådata institut'!$A$2:$A$11</definedName>
    <definedName name="Real_koncern">'Rådata koncern'!$A$2:$A$6</definedName>
    <definedName name="Real5_3">'[1]Rådata 201012'!$A$2:$A$6</definedName>
    <definedName name="_xlnm.Print_Area" localSheetId="20">'Bilag 4.1'!$A$2:$B$27</definedName>
    <definedName name="_xlnm.Print_Area" localSheetId="24">'Bilag 6.1'!$A$2:$D$14</definedName>
    <definedName name="_xlnm.Print_Area" localSheetId="0">'Indholdsfortegnelse'!$B$1:$E$44</definedName>
    <definedName name="_xlnm.Print_Area" localSheetId="1">'Tabel 1.1'!$A$2:$C$26</definedName>
    <definedName name="_xlnm.Print_Area" localSheetId="2">'Tabel 1.2'!$A$2:$C$78</definedName>
    <definedName name="_xlnm.Print_Area" localSheetId="3">'Tabel 2.1'!$A$2:$B$53</definedName>
    <definedName name="_xlnm.Print_Area" localSheetId="12">'Tabel 2.10'!$A$2:$E$28</definedName>
    <definedName name="_xlnm.Print_Area" localSheetId="13">'Tabel 2.11'!$A$2:$D$24</definedName>
    <definedName name="_xlnm.Print_Area" localSheetId="14">'Tabel 2.12'!$A$2:$D$51</definedName>
    <definedName name="_xlnm.Print_Area" localSheetId="15">'Tabel 2.13'!$A$2:$B$21</definedName>
    <definedName name="_xlnm.Print_Area" localSheetId="16">'Tabel 2.14'!$A$2:$D$22</definedName>
    <definedName name="_xlnm.Print_Area" localSheetId="4">'Tabel 2.2'!$A$2:$B$12</definedName>
    <definedName name="_xlnm.Print_Area" localSheetId="5">'Tabel 2.3'!$A$2:$D$23</definedName>
    <definedName name="_xlnm.Print_Area" localSheetId="6">'Tabel 2.4'!$A$2:$D$37</definedName>
    <definedName name="_xlnm.Print_Area" localSheetId="7">'Tabel 2.5'!$A$2:$C$101</definedName>
    <definedName name="_xlnm.Print_Area" localSheetId="8">'Tabel 2.6'!$A$2:$B$53</definedName>
    <definedName name="_xlnm.Print_Area" localSheetId="9">'Tabel 2.7'!$A$2:$D$33</definedName>
    <definedName name="_xlnm.Print_Area" localSheetId="11">'Tabel 2.9'!$A$2:$D$31</definedName>
    <definedName name="_xlnm.Print_Area" localSheetId="17">'Tabel 3.1'!$A$2:$F$28</definedName>
    <definedName name="_xlnm.Print_Area" localSheetId="18">'Tabel 3.2'!$A$2:$F$73</definedName>
    <definedName name="_xlnm.Print_Area" localSheetId="19">'Tabel 3.3'!$A$2:$F$22</definedName>
    <definedName name="_xlnm.Print_Area" localSheetId="21">'Tabel 5.1'!$A$2:$F$29</definedName>
    <definedName name="_xlnm.Print_Area" localSheetId="22">'Tabel 5.2'!$A$2:$F$74</definedName>
    <definedName name="_xlnm.Print_Area" localSheetId="23">'Tabel 5.3'!$A$2:$F$22</definedName>
  </definedNames>
  <calcPr fullCalcOnLoad="1"/>
</workbook>
</file>

<file path=xl/sharedStrings.xml><?xml version="1.0" encoding="utf-8"?>
<sst xmlns="http://schemas.openxmlformats.org/spreadsheetml/2006/main" count="1689" uniqueCount="791">
  <si>
    <t>Tabel 1.1</t>
  </si>
  <si>
    <t>Resultatoplysninger for realkreditinstitutter</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</si>
  <si>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</si>
  <si>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</si>
  <si>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</si>
  <si>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</si>
  <si>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</si>
  <si>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</si>
  <si>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</si>
  <si>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</si>
  <si>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</si>
  <si>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</si>
  <si>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</si>
  <si>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</si>
  <si>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</si>
  <si>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</si>
  <si>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</si>
  <si>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</si>
  <si>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</si>
  <si>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</si>
  <si>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</si>
  <si>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</si>
  <si>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</si>
  <si>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</si>
  <si>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realkreditinstitutter</t>
  </si>
  <si>
    <t>Balanceoplysninger</t>
  </si>
  <si>
    <t>AKTIVER</t>
  </si>
  <si>
    <t>1.  Kassebeholdning og anfordringstilgodehavender hos centralbanker</t>
  </si>
  <si>
    <t>2.  Gældsbeviser, der kan refinansieres i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</si>
  <si>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</si>
  <si>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</si>
  <si>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</si>
  <si>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</si>
  <si>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</si>
  <si>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</si>
  <si>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</si>
  <si>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</si>
  <si>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</si>
  <si>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</si>
  <si>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</si>
  <si>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</si>
  <si>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</si>
  <si>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</si>
  <si>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</si>
  <si>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</si>
  <si>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</si>
  <si>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</si>
  <si>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</si>
  <si>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</si>
  <si>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</si>
  <si>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</si>
  <si>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</si>
  <si>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</si>
  <si>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</si>
  <si>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</si>
  <si>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</si>
  <si>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</si>
  <si>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</si>
  <si>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</si>
  <si>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</si>
  <si>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</si>
  <si>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</si>
  <si>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</si>
  <si>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</si>
  <si>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</si>
  <si>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</si>
  <si>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</si>
  <si>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</si>
  <si>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</si>
  <si>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</si>
  <si>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</si>
  <si>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</si>
  <si>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</si>
  <si>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</si>
  <si>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</si>
  <si>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</si>
  <si>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</si>
  <si>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</si>
  <si>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</si>
  <si>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</si>
  <si>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</si>
  <si>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</si>
  <si>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</si>
  <si>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</si>
  <si>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</si>
  <si>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Kapitalbevægelser for realkreditinstitutter</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</si>
  <si>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</si>
  <si>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</si>
  <si>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</si>
  <si>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</si>
  <si>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</si>
  <si>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</si>
  <si>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</si>
  <si>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</si>
  <si>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</si>
  <si>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</si>
  <si>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</si>
  <si>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</si>
  <si>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</si>
  <si>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</si>
  <si>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</si>
  <si>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</si>
  <si>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</si>
  <si>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</si>
  <si>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</si>
  <si>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</si>
  <si>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</si>
  <si>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</si>
  <si>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</si>
  <si>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</si>
  <si>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</si>
  <si>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</si>
  <si>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</si>
  <si>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</si>
  <si>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</si>
  <si>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</si>
  <si>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</si>
  <si>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</si>
  <si>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</si>
  <si>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</si>
  <si>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</si>
  <si>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Solvensopgørelse for realkreditinstitutter</t>
  </si>
  <si>
    <t>Opgørelse af solvens</t>
  </si>
  <si>
    <t>1.  Basiskapital efter fradrag (CS03, post 12)</t>
  </si>
  <si>
    <t>3.  Solvensprocent, jf. § 124, stk. 2, eller § 125, stk. 2, i lov om finansiel virksomhed (FiL)</t>
  </si>
  <si>
    <t>Realkreditinstitutter: Statistisk materiale 2010</t>
  </si>
  <si>
    <t>Kapitel 1 - Resultatopgørelse og balance</t>
  </si>
  <si>
    <t>Tabel 1.1  Resultatoplysninger</t>
  </si>
  <si>
    <t>Tabel 1.2  Balanceoplysninger </t>
  </si>
  <si>
    <t>Kapitel 2 - Noter og specifikationer </t>
  </si>
  <si>
    <t>Tabel 2.1  Kapitalbevægelser </t>
  </si>
  <si>
    <t>Tabel 2.2  Solvensopgørelse</t>
  </si>
  <si>
    <t>Tabel 2.3  Garantier mv. og andre eventualforpligtelser</t>
  </si>
  <si>
    <t>Tabel 2.4  Realkreditudlån fordelt på ejendomskategorier og lånetype</t>
  </si>
  <si>
    <t>Tabel 2.5  Resultatoplysninger</t>
  </si>
  <si>
    <t>Tabel 2.6  Balanceoplysninger</t>
  </si>
  <si>
    <t>Tabel 2.7  Kapitalandele i tilknyttede og associerede virksomheder</t>
  </si>
  <si>
    <t>Tabel 2.8  Immaterielle aktiver og materielle aktiver</t>
  </si>
  <si>
    <t>Tabel 2.9  Gæld og udstedte obligationer</t>
  </si>
  <si>
    <t>Tabel 2.10  Ægte salgs- og tilbagekøbsforretninger samt ægte købs- og tilbagesalgsforretninger</t>
  </si>
  <si>
    <t>Tabel 2.11  Mellemværender med tilknyttede og associerede virksomheder mv.</t>
  </si>
  <si>
    <t>Tabel 2.12  Nedskrivninger/hensættelser</t>
  </si>
  <si>
    <t>Tabel 2.13  Andre passiver</t>
  </si>
  <si>
    <t>Tabel 2.14  Struktur og beskæftigelse</t>
  </si>
  <si>
    <t>9.  Af- og nedskrivninger på immaterielle og 
materielle aktiver</t>
  </si>
  <si>
    <t>3.  Tilgodehavender hos kreditinstitutter og 
centralbanker</t>
  </si>
  <si>
    <t>5.  Udlån og andre tilgodehavender til amortiseret 
kostpris</t>
  </si>
  <si>
    <t>6.  Øvrige ikke-afledte finansielle forpligtelser til 
dagsværdi</t>
  </si>
  <si>
    <t>19.2 Akkumuleret valutakursregulering af udenlandske 
enheder</t>
  </si>
  <si>
    <t>d. Udgået ved nedskrivning af aktiekapital/andels-
kapital/tilbagebetaling af garantikapital</t>
  </si>
  <si>
    <t>2.  Vægtede poster i alt (CS06, post 8)</t>
  </si>
  <si>
    <t>Tabel 2.3</t>
  </si>
  <si>
    <t>Garantier og andre eventualforpligtelser mv. for realkreditinstitutter</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</si>
  <si>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</si>
  <si>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</si>
  <si>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</si>
  <si>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</si>
  <si>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</si>
  <si>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</si>
  <si>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</si>
  <si>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</si>
  <si>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</si>
  <si>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</si>
  <si>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</si>
  <si>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</si>
  <si>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Indberettes kun af realkreditinstitutter. Note til balanceoplysninger</t>
  </si>
  <si>
    <t>Nedskriv-
ninger ultimo 
året 
1.000 kr.</t>
  </si>
  <si>
    <t>Endelig tabt
(afskrevet)
i året
1.000 kr.</t>
  </si>
  <si>
    <t>Udlån og nedskrivninger fordelt på ejendomskategorier</t>
  </si>
  <si>
    <t>1. Ejerboliger</t>
  </si>
  <si>
    <t>2. Fritidshuse</t>
  </si>
  <si>
    <t>3. Støttet byggeri til beboelse</t>
  </si>
  <si>
    <t>4. Andelsboliger</t>
  </si>
  <si>
    <t>5. Private beboelsesejendomme til udlejning</t>
  </si>
  <si>
    <t>6. Industri- og håndværksejendomme</t>
  </si>
  <si>
    <t>7. Kontor- og forretningsejendomme</t>
  </si>
  <si>
    <t>8. Landbrugsejendomme mv.</t>
  </si>
  <si>
    <t>9. Ejendomme til sociale, kulturelle og undervisningsmæssige formål</t>
  </si>
  <si>
    <t>10. Andre ejendomme</t>
  </si>
  <si>
    <t>11. Realkreditudlån i alt</t>
  </si>
  <si>
    <t>12. Andre udlån og nedskrivninger</t>
  </si>
  <si>
    <t>Realkreditudlån fordelt efter lånetype</t>
  </si>
  <si>
    <t>Ejerboliger og fritidshuse 1.000 kr.</t>
  </si>
  <si>
    <t>1. Indekslån</t>
  </si>
  <si>
    <t>Heraf afdragsfrie lån</t>
  </si>
  <si>
    <t>2. Fast forrentede lån</t>
  </si>
  <si>
    <t>3. Rentetilpasningslån</t>
  </si>
  <si>
    <t>Realkreditudlån i alt</t>
  </si>
  <si>
    <t>Heraf afdragsfrie i alt</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</si>
  <si>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</si>
  <si>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</si>
  <si>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</si>
  <si>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</si>
  <si>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</si>
  <si>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</si>
  <si>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</si>
  <si>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</si>
  <si>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</si>
  <si>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</si>
  <si>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</si>
  <si>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</si>
  <si>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</si>
  <si>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</si>
  <si>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</si>
  <si>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</si>
  <si>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</si>
  <si>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</si>
  <si>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</si>
  <si>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</si>
  <si>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</si>
  <si>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</si>
  <si>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</si>
  <si>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</si>
  <si>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</si>
  <si>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</si>
  <si>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</si>
  <si>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</si>
  <si>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</si>
  <si>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</si>
  <si>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</si>
  <si>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</si>
  <si>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</si>
  <si>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</si>
  <si>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</si>
  <si>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</si>
  <si>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</si>
  <si>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</si>
  <si>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</si>
  <si>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</si>
  <si>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</si>
  <si>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</si>
  <si>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</si>
  <si>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</si>
  <si>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</si>
  <si>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</si>
  <si>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</si>
  <si>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</si>
  <si>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</si>
  <si>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</si>
  <si>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</si>
  <si>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</si>
  <si>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</si>
  <si>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</si>
  <si>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</si>
  <si>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</si>
  <si>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</si>
  <si>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</si>
  <si>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</si>
  <si>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</si>
  <si>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</si>
  <si>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Sikkerheds-
stillelser</t>
  </si>
  <si>
    <t>Repræsentantskab</t>
  </si>
  <si>
    <t>Revisionshonorar</t>
  </si>
  <si>
    <t>Heraf andre ydelser end revision</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</si>
  <si>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</si>
  <si>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Tabel 2.6</t>
  </si>
  <si>
    <t>Noter til balanceoplysninger</t>
  </si>
  <si>
    <t>Tilgodehavender på opsigelse hos centralbanker</t>
  </si>
  <si>
    <t>Tilgodehavender hos kreditinstitutter</t>
  </si>
  <si>
    <t>Udlån</t>
  </si>
  <si>
    <t>Realkreditudlån nominel værdi</t>
  </si>
  <si>
    <t>Regulering for renterisiko mv.</t>
  </si>
  <si>
    <t>Regulering for kreditrisiko</t>
  </si>
  <si>
    <t>Realkreditudlån - dagsværdi i alt</t>
  </si>
  <si>
    <t>Restancer og udlæg</t>
  </si>
  <si>
    <t>Øvrige udlån</t>
  </si>
  <si>
    <t>Udlån i alt</t>
  </si>
  <si>
    <t>Restance før nedskrivning</t>
  </si>
  <si>
    <t>Udlæg før nedskrivning</t>
  </si>
  <si>
    <t>Nedskrivninger på restancer og udlæg</t>
  </si>
  <si>
    <t>Restancer og udlæg i alt</t>
  </si>
  <si>
    <t>a. Obligationer til dagsværdi</t>
  </si>
  <si>
    <t>b. Obligationer til amortiseret kostpris</t>
  </si>
  <si>
    <t>c. Forskellen mellem obligationer målt til amortiseret kostpris under b og dagsværdien på opgørelsestidspunktet for samme aktiver</t>
  </si>
  <si>
    <t>d. Obligationer i alt til dagsværdi i alt (a+b+c)</t>
  </si>
  <si>
    <t>Ad. d. Obligationer til dagsværdi</t>
  </si>
  <si>
    <t>Egne realkreditobligationer</t>
  </si>
  <si>
    <t>Andre realkreditobligationer</t>
  </si>
  <si>
    <t>Statsobligationer</t>
  </si>
  <si>
    <t>Øvrige obligationer</t>
  </si>
  <si>
    <t>Obligationer i alt</t>
  </si>
  <si>
    <t>Egne realkreditobligationer modregnet i udstedte obligationer</t>
  </si>
  <si>
    <t>Aktier/investeringsforeningsbeviser noteret på Nasdaq OMX Copenhagen A/S</t>
  </si>
  <si>
    <t>Unoterede aktier optaget til dagsværdi</t>
  </si>
  <si>
    <t>Unoterede aktier mv. optaget til kostpris</t>
  </si>
  <si>
    <t>Øvrige aktier</t>
  </si>
  <si>
    <t>Aktier mv. i alt</t>
  </si>
  <si>
    <t>Indberetning af specifikationen Andre tilgodehavender finder kun anvendelse for fondsmæglervirksomheder. Indberetning af specifikationen Udlån finder kun anvendelse for realkreditinstitutter. Indberetning af specifikationen af Restancer og udlæg finder kun anvendelse for realkreditinstitutter. Indberetning af Egne realkreditobligationer under specifikationen af Obligationer til dagsværdi finder kun anvendelse for realkreditinstitutter. Indberetning af Egne realkreditobligationer modregnet i udstedte obligationer under specifikationen af Obligationer til dagsværdi finder kun anvendelse for realkreditinstitutter.</t>
  </si>
  <si>
    <t>Tabel 2.7</t>
  </si>
  <si>
    <t>Kapitalandele i tilknyttede og associerede virksomheder for realkreditinstitutter</t>
  </si>
  <si>
    <t>Tilknyttede  virksomheder 1.000 kr.</t>
  </si>
  <si>
    <t>Associerede virksomheder 1.000 kr.</t>
  </si>
  <si>
    <t>Kapitalandele i tilknyttede og associerede virksomheder</t>
  </si>
  <si>
    <t>A. Samlet anskaffelsespris primo</t>
  </si>
  <si>
    <t>Valutakursregulering</t>
  </si>
  <si>
    <t>Tilgang</t>
  </si>
  <si>
    <t>Afgang</t>
  </si>
  <si>
    <t>B. Samlet anskaffelsespris ultimo</t>
  </si>
  <si>
    <t>C. Op- og nedskrivninger primo</t>
  </si>
  <si>
    <t>a) Valutakursregulering</t>
  </si>
  <si>
    <t>b) Resultat</t>
  </si>
  <si>
    <t>c) Udbytte</t>
  </si>
  <si>
    <t>d) Forskelsværdi ved anskaffelse</t>
  </si>
  <si>
    <t>e) Andre kapitalbevægelser</t>
  </si>
  <si>
    <t>f) Årets op- og nedskrivninger</t>
  </si>
  <si>
    <t>g) Tilbageførte op- og nedskrivninger</t>
  </si>
  <si>
    <t>D. Op- og nedskrivninger ultimo</t>
  </si>
  <si>
    <t>E. Kapitalandele i modervirksomheder</t>
  </si>
  <si>
    <t>F. Bogført beholdning ultimo (B+D+E)</t>
  </si>
  <si>
    <t>heraf kreditinstitutter</t>
  </si>
  <si>
    <t>G. Bogført værdi primo</t>
  </si>
  <si>
    <t>Efterstillede tilgodehavender</t>
  </si>
  <si>
    <t>Associerede
virksom-
heder mv.
1.000 kr.</t>
  </si>
  <si>
    <t>Tilknyttede
virksom-
heder
1.000 kr.</t>
  </si>
  <si>
    <t>Andre
virksom-
heder
1.000 kr.</t>
  </si>
  <si>
    <t>Tabel 2.8</t>
  </si>
  <si>
    <t>Immaterielle aktiver og materielle 
aktiver for realkreditinstitutter</t>
  </si>
  <si>
    <t>Goodwill 1.000 kr.</t>
  </si>
  <si>
    <t>Øvrige immateri-
elle aktiver
1.000 kr.</t>
  </si>
  <si>
    <t>Immaterielle aktiver</t>
  </si>
  <si>
    <t>A. Samlet anskaffelspris primo</t>
  </si>
  <si>
    <t>C. Af- og nedskrivninger primo</t>
  </si>
  <si>
    <t>Årets afskrivninger</t>
  </si>
  <si>
    <t>Årets nedskrivninger</t>
  </si>
  <si>
    <t>Tilbageførte afskrivninger</t>
  </si>
  <si>
    <t>Tilbageførte nedskrivninger</t>
  </si>
  <si>
    <t>D. Af- og nedskrivninger ultimo</t>
  </si>
  <si>
    <t>E. Bogført beholdning ultimo</t>
  </si>
  <si>
    <t>Bogført værdi primo</t>
  </si>
  <si>
    <t>Grunde og bygninger</t>
  </si>
  <si>
    <t>Investerings-
ejendomme
1.000 kr.</t>
  </si>
  <si>
    <t>Domicilejen-
domme
1.000 kr.</t>
  </si>
  <si>
    <t>1. Dagsværdien primo</t>
  </si>
  <si>
    <t>2. Valutakursregulering</t>
  </si>
  <si>
    <t>3. Tilgang, herunder forbedringer</t>
  </si>
  <si>
    <t>4. Afgang i årets løb</t>
  </si>
  <si>
    <t>5. Afskrivning</t>
  </si>
  <si>
    <t>6. Stigninger i omvurderet værdi</t>
  </si>
  <si>
    <t>7. Nedskrivninger ved omvurdering</t>
  </si>
  <si>
    <t>8. Årets regulering til dagsværdi</t>
  </si>
  <si>
    <t>9. Andre ændringer</t>
  </si>
  <si>
    <t>10. Dagsværdien ultimo</t>
  </si>
  <si>
    <t>Tabel 2.9</t>
  </si>
  <si>
    <t>Gæld og udstedte obligationer for realkreditinstitutter</t>
  </si>
  <si>
    <t>Gæld til kreditinstitutter og centralbanker</t>
  </si>
  <si>
    <t>Gæld til centralbanker</t>
  </si>
  <si>
    <t>Gæld til kreditinstitutter</t>
  </si>
  <si>
    <t>Gæld til kreditinstitutter og centralbanker i alt</t>
  </si>
  <si>
    <t>Realkreditobligationer og andre værdipapirer udstedt mod pant i fast ejendom</t>
  </si>
  <si>
    <t>Realkreditobl.</t>
  </si>
  <si>
    <t>Andre værdipapirer</t>
  </si>
  <si>
    <t>Realkreditobligationer henholdsvis andre værdipapirer 
- nominel værdi</t>
  </si>
  <si>
    <t>Regulering til dagsværdi</t>
  </si>
  <si>
    <t>Egne realkreditobligationer henholdsvis andre værdipapirer overført fra obligationer</t>
  </si>
  <si>
    <t>Realkreditobligationer henholdsvis andre 
værdipapirer i alt</t>
  </si>
  <si>
    <t>Heraf præemitteret</t>
  </si>
  <si>
    <t>Udtrukket til førstkommende kreditortermin</t>
  </si>
  <si>
    <t>Værdiændring af forpligtelser (egen kreditrisiko)</t>
  </si>
  <si>
    <t>Akkumuleret værdiændring af forpligtelser til dagsværdi som følge af ændring i egen kreditrisiko</t>
  </si>
  <si>
    <t>Indberetning af spec. Anden gæld finder kun anvendelse for fondsmæglervirksomheder. Indberetning af spec. Udstedte obligationer finder kun anvendelse for realkreditinstitutter. Indberetning af Akkumuleret værdiændring af forpligtelser til dagsværdi som følge af ændring i egen kreditrisiko skal indberettes af alle (penge- og realkreditinstitutter samt fondsmæglerselsk.) og er en spec. til brug for solvensopgørelsen. Værdireguleringen sker jf. regnskabsbkg. § 55 på udlån og tilgodehavender samt finansielle forpligtelser, der besiddes med handel for øje og efter første indregning løbende reguleres til dagsværdi. Værdireguleringen i året føres som kursregulering over resultatopgørelsen. Det er den akkumulerede værdireg. som følge af ændring i egen kreditrisiko, der skal specificeres på AS8.</t>
  </si>
  <si>
    <t>Tabel 2.10</t>
  </si>
  <si>
    <t>Ægte salgs- og tilbagekøbsforretninger samt ægte købs- og tilbagesalgsforretninger for realkreditinstitutter</t>
  </si>
  <si>
    <t>Ægte salgs- og tilbagekøbsforretninger samt ægte købs- og tilbagesalgsforretninger</t>
  </si>
  <si>
    <t>Af nedenstående aktivposter udgør ægte købs- og tilbagesalgsforretninger følgende:</t>
  </si>
  <si>
    <t>3. Tilgodehavender hos kreditinstitutter og centralbanker</t>
  </si>
  <si>
    <t>4. Udlån og andre tilgodehavender til dagsværdi</t>
  </si>
  <si>
    <t>5. Udlån og andre tilgodehavender til amortiseret 
kostpris</t>
  </si>
  <si>
    <t>Af nedenstående passivposter udgør ægte salgs- og tilbagekøbsforretninger følgende:</t>
  </si>
  <si>
    <t>1. Gæld til kreditinstitutter og centralbanker</t>
  </si>
  <si>
    <t>2. Indlån og anden gæld</t>
  </si>
  <si>
    <t>Aktiver solgt som led i ægte salgs- og tilbagekøbsforretninger:</t>
  </si>
  <si>
    <t>6. Obligationer til dagsværdi</t>
  </si>
  <si>
    <t>7. Obligationer til amortiseret kostpris</t>
  </si>
  <si>
    <t>8. Aktier mv.</t>
  </si>
  <si>
    <t>9. Kapitalandele i associerede virksomheder</t>
  </si>
  <si>
    <t>13. Grunde og bygninger</t>
  </si>
  <si>
    <t>Tabel 2.11</t>
  </si>
  <si>
    <t>Mellemværende med tilknyttede og associerede virksomheder mv. for realkreditinstitutter</t>
  </si>
  <si>
    <t>Tilknyttede virksomheder 1.000 kr.</t>
  </si>
  <si>
    <t>Associerede   virksomheder 1.000 kr.</t>
  </si>
  <si>
    <t>Mellemværender med tilknyttede og associerede
virksomheder mv.</t>
  </si>
  <si>
    <t>Aktivpost</t>
  </si>
  <si>
    <t>Aktivposter i alt</t>
  </si>
  <si>
    <t>Passivpost</t>
  </si>
  <si>
    <t>4. Udstedte obligationer</t>
  </si>
  <si>
    <t>Passivposter i alt</t>
  </si>
  <si>
    <t>Tabel 2.12</t>
  </si>
  <si>
    <t>Nedskrivninger/hensættelser for realkreditinstitutter</t>
  </si>
  <si>
    <t>Indberettes kun af pengeinstitutter og realkreditinstitutter. Supplerende oplysninger vedrørende nedskrivninger/hensættelser</t>
  </si>
  <si>
    <t>Udlån 
1.000 kr.</t>
  </si>
  <si>
    <t>Garanti-
debitorer
1.000 kr.</t>
  </si>
  <si>
    <t>Individuelle nedskrivninger/hensættelser</t>
  </si>
  <si>
    <t>A. Akkumulerede nedskrivninger/hensættelser primo på udlån og garantidebitorer</t>
  </si>
  <si>
    <t>Bevægelser i året</t>
  </si>
  <si>
    <t>1. Valutakursregulering</t>
  </si>
  <si>
    <t>2. Nedskrivninger/hensættelser i årets løb</t>
  </si>
  <si>
    <t>3. Tilbageførsel af nedskrivninger/hensættelser foretaget i tidligere regnskabsår hvor der ikke længere er objektiv indikation på værdiforringelse eller værdiforringelsen er reduceret</t>
  </si>
  <si>
    <t>4. Andre bevægelser</t>
  </si>
  <si>
    <t>5. Værdiregulering af overtagne aktiver</t>
  </si>
  <si>
    <t>6. Endelig tabt (afskrevet) tidligere individuelt ned- skrevet/hensat</t>
  </si>
  <si>
    <t>B. Akkumulerede nedskrivninger/hensættelser ultimo på udlån og garantidebitorer (A+1+2-3+4+5-6)</t>
  </si>
  <si>
    <t>C. Summen af udlån og garantidebitorer, hvorpå der er foretaget individuelle nedskrivninger/hensættelser (opgjort før nedskrivninger/hensættelser)</t>
  </si>
  <si>
    <t>Gruppevise nedskrivninger/hensættelser</t>
  </si>
  <si>
    <t>3. Tilbageførsel af nedskrivninger/hensættelser, hvor der ikke længere er objektiv indikation på værdiforringelse eller værdiforringelsen er reduceret</t>
  </si>
  <si>
    <t>B. Akkumulerede nedskrivninger/hensættelser ultimo på udlån og garantidebitorer (A+1+2-3+4)</t>
  </si>
  <si>
    <t>C. Summen af udlån og garantidebitorer, hvorpå der er foretaget gruppevise nedskrivninger/hensættelser (opgjort før nedskrivninger/hensættelser)</t>
  </si>
  <si>
    <t>Nedskrivninger/hensættelser på tilgodehavender hos kreditinstitutter og andre poster med kreditrisiko</t>
  </si>
  <si>
    <t>A. Akkumulerede nedskrivninger/hensættelser primo</t>
  </si>
  <si>
    <t>6. Endelig tabt (afskrevet)</t>
  </si>
  <si>
    <t>B. Akkumulerede nedskrivninger/hensættelser ultimo  (A+1+2-3+4+5-6)</t>
  </si>
  <si>
    <t>C. Summen af tilgodehavende hos kreditinstitutter og andre poster med kreditrisiko, hvorpå der er foretaget nedskrivninger/hensættelser</t>
  </si>
  <si>
    <t>Endelig tabt (afskrevet)</t>
  </si>
  <si>
    <t>A. Endelig tabt (afskrevet) ikke tidligere individuelt nedskrevet/hensat</t>
  </si>
  <si>
    <t>B. Indgået på tidligere afskrevne fordringer</t>
  </si>
  <si>
    <t>Tabel 2.13</t>
  </si>
  <si>
    <t>Andre passiver for realkreditinstitutter</t>
  </si>
  <si>
    <t>Indberettes af realkreditinstitutter, fondsmæglervirksomheder og pengeinstitutter i gruppe 1-3 og 6</t>
  </si>
  <si>
    <t>9. Andre passiver</t>
  </si>
  <si>
    <t>9.1 Forskellige kreditorer</t>
  </si>
  <si>
    <t>9.2 Ikke hævet udbytte/rente af garantikapital fra 
tidligere år</t>
  </si>
  <si>
    <t>9.3 Tantieme til repræsentantskab, bestyrelse og 
direktion</t>
  </si>
  <si>
    <t>9.4 Tantieme til andre ansatte i instituttet</t>
  </si>
  <si>
    <t>9.5 Negativ markedsværdi af afledte finansielle instrumenter mv.</t>
  </si>
  <si>
    <t>9.6 Leasingforpligtelser</t>
  </si>
  <si>
    <t>9.7 Skyldige renter og provision</t>
  </si>
  <si>
    <t>9.8 Øvrige passiver</t>
  </si>
  <si>
    <t>I alt (beløbet skal stemme med passivpost 9)</t>
  </si>
  <si>
    <t>Tabel 2.14</t>
  </si>
  <si>
    <t>Struktur og beskæftigelse for realkreditinstitutter</t>
  </si>
  <si>
    <t>Supplerende oplysninger
Struktur og beskæftigelse</t>
  </si>
  <si>
    <t>Antal kreditinstitutafdelinger (ekskl. hovedsædet) 1)</t>
  </si>
  <si>
    <t>Indland Antal</t>
  </si>
  <si>
    <t>Udland Antal</t>
  </si>
  <si>
    <t>Antal kreditinstitutafdelinger primo regnskabsåret</t>
  </si>
  <si>
    <t>1. Nyetablerede i regnskabsåret</t>
  </si>
  <si>
    <t>2. Nedlagte i regnskabsåret</t>
  </si>
  <si>
    <t>Antal kreditinstitutafdelinger ultimo regnskabsåret</t>
  </si>
  <si>
    <t>Det gennemsnitlige antal heltidsbeskæftigede i regnskabsåret</t>
  </si>
  <si>
    <t>1. Ansatte beskæftigede  med kreditinstitutvirksomhed</t>
  </si>
  <si>
    <t>2. Øvrige</t>
  </si>
  <si>
    <t>1) Antal kreditinstitutafdelinger finder ikke anvendelse for gr. 4 pengeinstitutter</t>
  </si>
  <si>
    <t>Tilbage til indholdsfortegnelse</t>
  </si>
  <si>
    <t>Øvrige ejendoms-  kategorier 1.000 kr.</t>
  </si>
  <si>
    <t>Udlån + nedskriv- 
ninger ultimo 
året 
1.000 kr.</t>
  </si>
  <si>
    <t>Realkreditudlån fordelt på ejendomskategorier og lånetype for realkreditinstitutter</t>
  </si>
  <si>
    <t>Samlet honorar til de generalforsamlingsvalgte revisionsvirksomheder, der udfører den lovpligtige revision</t>
  </si>
  <si>
    <t>I alt tilgodehavender hos kreditinstitutter og 
centralbanker</t>
  </si>
  <si>
    <t>Aktier/investeringsforeningsbeviser noteret på andre 
børser</t>
  </si>
  <si>
    <t>Kapitel 3 - Årsregnskaber - Enkeltregnskaber </t>
  </si>
  <si>
    <t>Tabel 3.1  Resultatoplysninger</t>
  </si>
  <si>
    <t>Tabel 3.2  Balanceoplysninger</t>
  </si>
  <si>
    <t>Tabel 3.3  Garantier mv. og andre eventualforpligtelser</t>
  </si>
  <si>
    <t>Navn</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</si>
  <si>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</si>
  <si>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</si>
  <si>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</si>
  <si>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</si>
  <si>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</si>
  <si>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</si>
  <si>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</si>
  <si>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</si>
  <si>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</si>
  <si>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</si>
  <si>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</si>
  <si>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</si>
  <si>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</si>
  <si>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</si>
  <si>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</si>
  <si>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</si>
  <si>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</si>
  <si>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</si>
  <si>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</si>
  <si>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</si>
  <si>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</si>
  <si>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</si>
  <si>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</si>
  <si>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</si>
  <si>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</si>
  <si>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</si>
  <si>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</si>
  <si>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</si>
  <si>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</si>
  <si>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</si>
  <si>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</si>
  <si>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</si>
  <si>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</si>
  <si>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</si>
  <si>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</si>
  <si>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</si>
  <si>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</si>
  <si>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</si>
  <si>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</si>
  <si>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</si>
  <si>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</si>
  <si>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</si>
  <si>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</si>
  <si>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</si>
  <si>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</si>
  <si>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</si>
  <si>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</si>
  <si>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</si>
  <si>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</si>
  <si>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</si>
  <si>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</si>
  <si>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</si>
  <si>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</si>
  <si>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</si>
  <si>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</si>
  <si>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</si>
  <si>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</si>
  <si>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</si>
  <si>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</si>
  <si>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</si>
  <si>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</si>
  <si>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</si>
  <si>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</si>
  <si>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</si>
  <si>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</si>
  <si>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</si>
  <si>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</si>
  <si>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</si>
  <si>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</si>
  <si>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</si>
  <si>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</si>
  <si>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</si>
  <si>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</si>
  <si>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</si>
  <si>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</si>
  <si>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</si>
  <si>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</si>
  <si>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</si>
  <si>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</si>
  <si>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</si>
  <si>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</si>
  <si>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</si>
  <si>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</si>
  <si>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</si>
  <si>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</si>
  <si>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</si>
  <si>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Nykredit Realkredit</t>
  </si>
  <si>
    <t>REA</t>
  </si>
  <si>
    <t>Realkredit Danmark</t>
  </si>
  <si>
    <t>BRFkredit</t>
  </si>
  <si>
    <t>Totalkredit</t>
  </si>
  <si>
    <t>DLR Kredit</t>
  </si>
  <si>
    <t>LR Realkredit</t>
  </si>
  <si>
    <t>Nordea Kredit Realkreditaktieselskab</t>
  </si>
  <si>
    <t>FIH Realkredit</t>
  </si>
  <si>
    <t>Nykredit, Foreningen</t>
  </si>
  <si>
    <t>MOR</t>
  </si>
  <si>
    <t>BRFfonden</t>
  </si>
  <si>
    <t>Tabel 3.1</t>
  </si>
  <si>
    <t>Vælg selskab:</t>
  </si>
  <si>
    <t>Information:</t>
  </si>
  <si>
    <t>Regnr</t>
  </si>
  <si>
    <t>Institut</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</si>
  <si>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</si>
  <si>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</si>
  <si>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</si>
  <si>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</si>
  <si>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</si>
  <si>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</si>
  <si>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</si>
  <si>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</si>
  <si>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</si>
  <si>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</si>
  <si>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</si>
  <si>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</si>
  <si>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</si>
  <si>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</si>
  <si>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</si>
  <si>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</si>
  <si>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</si>
  <si>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</si>
  <si>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</si>
  <si>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</si>
  <si>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</si>
  <si>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</si>
  <si>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</si>
  <si>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</si>
  <si>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</si>
  <si>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</si>
  <si>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</si>
  <si>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</si>
  <si>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</si>
  <si>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</si>
  <si>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</si>
  <si>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</si>
  <si>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</si>
  <si>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</si>
  <si>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</si>
  <si>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</si>
  <si>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</si>
  <si>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</si>
  <si>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</si>
  <si>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</si>
  <si>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</si>
  <si>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</si>
  <si>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</si>
  <si>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</si>
  <si>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</si>
  <si>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</si>
  <si>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</si>
  <si>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</si>
  <si>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</si>
  <si>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</si>
  <si>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</si>
  <si>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</si>
  <si>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</si>
  <si>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</si>
  <si>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</si>
  <si>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</si>
  <si>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</si>
  <si>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</si>
  <si>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</si>
  <si>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</si>
  <si>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</si>
  <si>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</si>
  <si>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</si>
  <si>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</si>
  <si>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</si>
  <si>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</si>
  <si>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</si>
  <si>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</si>
  <si>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</si>
  <si>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</si>
  <si>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</si>
  <si>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</si>
  <si>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</si>
  <si>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</si>
  <si>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</si>
  <si>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</si>
  <si>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</si>
  <si>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</si>
  <si>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</si>
  <si>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</si>
  <si>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</si>
  <si>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</si>
  <si>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</si>
  <si>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</si>
  <si>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</si>
  <si>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</si>
  <si>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</si>
  <si>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</si>
  <si>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</si>
  <si>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</si>
  <si>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</si>
  <si>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</si>
  <si>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</si>
  <si>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</si>
  <si>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</si>
  <si>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</si>
  <si>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</si>
  <si>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</si>
  <si>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</si>
  <si>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</si>
  <si>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</si>
  <si>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</si>
  <si>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</si>
  <si>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</si>
  <si>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Garantier og andre eventualforpligtelser m.v. for realkreditinstitutter</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</si>
  <si>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</si>
  <si>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</si>
  <si>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</si>
  <si>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</si>
  <si>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</si>
  <si>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</si>
  <si>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</si>
  <si>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</si>
  <si>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</si>
  <si>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</si>
  <si>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</si>
  <si>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</si>
  <si>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</si>
  <si>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</si>
  <si>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</si>
  <si>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</si>
  <si>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</si>
  <si>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</si>
  <si>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</si>
  <si>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</si>
  <si>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</si>
  <si>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</si>
  <si>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</si>
  <si>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</si>
  <si>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</si>
  <si>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</si>
  <si>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</si>
  <si>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</si>
  <si>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</si>
  <si>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</si>
  <si>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</si>
  <si>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</si>
  <si>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</si>
  <si>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</si>
  <si>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</si>
  <si>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</si>
  <si>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</si>
  <si>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</si>
  <si>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</si>
  <si>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</si>
  <si>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</si>
  <si>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</si>
  <si>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</si>
  <si>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</si>
  <si>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</si>
  <si>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</si>
  <si>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</si>
  <si>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</si>
  <si>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</si>
  <si>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</si>
  <si>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</si>
  <si>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</si>
  <si>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</si>
  <si>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</si>
  <si>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</si>
  <si>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</si>
  <si>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</si>
  <si>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</si>
  <si>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</si>
  <si>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</si>
  <si>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</si>
  <si>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</si>
  <si>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</si>
  <si>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</si>
  <si>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</si>
  <si>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</si>
  <si>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</si>
  <si>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</si>
  <si>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</si>
  <si>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</si>
  <si>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</si>
  <si>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</si>
  <si>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</si>
  <si>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</si>
  <si>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</si>
  <si>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</si>
  <si>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</si>
  <si>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</si>
  <si>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</si>
  <si>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</si>
  <si>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</si>
  <si>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</si>
  <si>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</si>
  <si>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</si>
  <si>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</si>
  <si>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</si>
  <si>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</si>
  <si>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</si>
  <si>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</si>
  <si>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</si>
  <si>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</si>
  <si>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</si>
  <si>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</si>
  <si>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</si>
  <si>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</si>
  <si>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</si>
  <si>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</si>
  <si>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</si>
  <si>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</si>
  <si>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</si>
  <si>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</si>
  <si>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Resultatoplysninger for realkreditinstitutter - koncern</t>
  </si>
  <si>
    <t>Heraf minoritetsinteressers andel</t>
  </si>
  <si>
    <t>Kapitel 4 - Register over årsregnskaber </t>
  </si>
  <si>
    <t>Bilag 4.1  Register</t>
  </si>
  <si>
    <t>Kapitel 5 - Årsregnskaber på koncernbasis - Enkeltregnskaber </t>
  </si>
  <si>
    <t>Tabel 5.1  Resultatoplysninger</t>
  </si>
  <si>
    <t>Tabel 5.2  Balanceoplysninger</t>
  </si>
  <si>
    <t>Tabel 5.3  Garantier mv. og andre eventualforpligtelser</t>
  </si>
  <si>
    <t>Tabel 5.2</t>
  </si>
  <si>
    <t>Balanceoplysninger for realkreditinstitutter - koncern</t>
  </si>
  <si>
    <t>22.</t>
  </si>
  <si>
    <t>Minoritetsinteresser</t>
  </si>
  <si>
    <t>Tabel 5.3</t>
  </si>
  <si>
    <t>Garantier og andre eventualforpligtelser m.v. for realkreditinstitutter - koncern</t>
  </si>
  <si>
    <t>Kapitel 6 - Register over årsregnskaber på koncernbasis</t>
  </si>
  <si>
    <t>Bilag 6.1  Register</t>
  </si>
  <si>
    <t>Reg.nr.</t>
  </si>
  <si>
    <t>B</t>
  </si>
  <si>
    <t>D</t>
  </si>
  <si>
    <t>F</t>
  </si>
  <si>
    <t>L</t>
  </si>
  <si>
    <t>N</t>
  </si>
  <si>
    <t>R</t>
  </si>
  <si>
    <t>T</t>
  </si>
  <si>
    <t>Bilag 4.1</t>
  </si>
  <si>
    <t>Bilag 6.1</t>
  </si>
  <si>
    <t>Register over årsregnskaber</t>
  </si>
  <si>
    <t>Register over årsregnskaber på koncernbasis</t>
  </si>
  <si>
    <t>l</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</si>
</sst>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quot;Ja&quot;;&quot;Ja&quot;;&quot;Nej&quot;"/>
    <numFmt numFmtId="166" formatCode="&quot;Sand&quot;;&quot;Sand&quot;;&quot;Falsk&quot;"/>
    <numFmt numFmtId="167" formatCode="&quot;Til&quot;;&quot;Til&quot;;&quot;Fra&quot;"/>
    <numFmt numFmtId="168" formatCode="[$€-2]\ #.##000_);[Red]\([$€-2]\ #.##000\)"/>
    <numFmt numFmtId="169" formatCode="0.000"/>
  </numFmts>
  <fonts count="68">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u val="single"/>
      <sz val="10"/>
      <color indexed="16"/>
      <name val="Arial"/>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16"/>
      <color indexed="16"/>
      <name val="Constantia"/>
      <family val="1"/>
    </font>
    <font>
      <b/>
      <sz val="24"/>
      <color indexed="16"/>
      <name val="Constantia"/>
      <family val="1"/>
    </font>
    <font>
      <sz val="12"/>
      <color indexed="8"/>
      <name val="Constantia"/>
      <family val="1"/>
    </font>
    <font>
      <sz val="8"/>
      <color indexed="16"/>
      <name val="Wingdings"/>
      <family val="0"/>
    </font>
    <font>
      <sz val="10.5"/>
      <color indexed="8"/>
      <name val="Arial"/>
      <family val="2"/>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b/>
      <sz val="24"/>
      <color rgb="FF990000"/>
      <name val="Constantia"/>
      <family val="1"/>
    </font>
    <font>
      <sz val="12"/>
      <color theme="1"/>
      <name val="Constantia"/>
      <family val="1"/>
    </font>
    <font>
      <sz val="8"/>
      <color theme="4"/>
      <name val="Wingdings"/>
      <family val="0"/>
    </font>
    <font>
      <sz val="10.5"/>
      <color theme="1"/>
      <name val="Arial"/>
      <family val="2"/>
    </font>
    <font>
      <u val="single"/>
      <sz val="10"/>
      <color theme="4"/>
      <name val="Arial"/>
      <family val="2"/>
    </font>
    <font>
      <b/>
      <sz val="10.5"/>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rgb="FF7D7D7D"/>
      </bottom>
    </border>
    <border>
      <left/>
      <right/>
      <top style="thin">
        <color rgb="FF7D7D7D"/>
      </top>
      <bottom style="thin">
        <color rgb="FF7D7D7D"/>
      </bottom>
    </border>
  </borders>
  <cellStyleXfs count="7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2" fillId="0" borderId="0" applyFont="0" applyFill="0" applyBorder="0" applyAlignment="0" applyProtection="0"/>
    <xf numFmtId="41" fontId="42" fillId="0" borderId="0" applyFon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42" fontId="42" fillId="0" borderId="0" applyFont="0" applyFill="0" applyBorder="0" applyAlignment="0" applyProtection="0"/>
    <xf numFmtId="0" fontId="42" fillId="20" borderId="1" applyNumberFormat="0" applyFont="0" applyAlignment="0" applyProtection="0"/>
    <xf numFmtId="0" fontId="45" fillId="21" borderId="2" applyNumberFormat="0" applyAlignment="0" applyProtection="0"/>
    <xf numFmtId="0" fontId="46" fillId="0" borderId="0" applyNumberFormat="0" applyFill="0" applyBorder="0" applyAlignment="0" applyProtection="0"/>
    <xf numFmtId="0" fontId="8" fillId="22" borderId="0" applyNumberFormat="0" applyBorder="0">
      <alignment/>
      <protection/>
    </xf>
    <xf numFmtId="169" fontId="9" fillId="23" borderId="3">
      <alignment/>
      <protection locked="0"/>
    </xf>
    <xf numFmtId="3" fontId="9" fillId="23" borderId="3">
      <alignment wrapText="1"/>
      <protection locked="0"/>
    </xf>
    <xf numFmtId="0" fontId="10" fillId="24" borderId="4">
      <alignment horizontal="center" vertical="center"/>
      <protection/>
    </xf>
    <xf numFmtId="0" fontId="47" fillId="0" borderId="0" applyNumberFormat="0" applyFill="0" applyBorder="0" applyAlignment="0" applyProtection="0"/>
    <xf numFmtId="0" fontId="48" fillId="25" borderId="0" applyNumberFormat="0" applyBorder="0" applyAlignment="0" applyProtection="0"/>
    <xf numFmtId="0" fontId="9" fillId="26" borderId="0" applyNumberFormat="0" applyBorder="0">
      <alignment vertical="top"/>
      <protection/>
    </xf>
    <xf numFmtId="0" fontId="49" fillId="0" borderId="0" applyNumberFormat="0" applyFill="0" applyBorder="0" applyAlignment="0" applyProtection="0"/>
    <xf numFmtId="0" fontId="50" fillId="27" borderId="2" applyNumberFormat="0" applyAlignment="0" applyProtection="0"/>
    <xf numFmtId="0" fontId="11" fillId="0" borderId="0" applyNumberFormat="0" applyBorder="0">
      <alignment vertical="top" wrapText="1"/>
      <protection/>
    </xf>
    <xf numFmtId="0" fontId="51" fillId="28" borderId="5" applyNumberFormat="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2" fillId="35"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42" fillId="0" borderId="0">
      <alignment/>
      <protection/>
    </xf>
    <xf numFmtId="0" fontId="53" fillId="21"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9" fontId="42"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57"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7" borderId="0" applyNumberFormat="0" applyBorder="0" applyAlignment="0" applyProtection="0"/>
    <xf numFmtId="44" fontId="42" fillId="0" borderId="0" applyFont="0" applyFill="0" applyBorder="0" applyAlignment="0" applyProtection="0"/>
  </cellStyleXfs>
  <cellXfs count="85">
    <xf numFmtId="0" fontId="0" fillId="0" borderId="0" xfId="0" applyAlignment="1">
      <alignment/>
    </xf>
    <xf numFmtId="0" fontId="61" fillId="0" borderId="0" xfId="0" applyFont="1" applyAlignment="1">
      <alignment/>
    </xf>
    <xf numFmtId="0" fontId="62" fillId="38" borderId="0" xfId="0" applyFont="1" applyFill="1" applyAlignment="1">
      <alignment/>
    </xf>
    <xf numFmtId="0" fontId="0" fillId="38" borderId="0" xfId="0" applyFill="1" applyAlignment="1">
      <alignment/>
    </xf>
    <xf numFmtId="0" fontId="61" fillId="38" borderId="0" xfId="0" applyFont="1" applyFill="1" applyAlignment="1">
      <alignment/>
    </xf>
    <xf numFmtId="0" fontId="49" fillId="38" borderId="0" xfId="47" applyFill="1" applyAlignment="1" applyProtection="1">
      <alignment horizontal="center"/>
      <protection/>
    </xf>
    <xf numFmtId="0" fontId="61" fillId="0" borderId="0" xfId="58" applyNumberFormat="1" applyFont="1" applyAlignment="1">
      <alignment horizontal="left" wrapText="1"/>
      <protection/>
    </xf>
    <xf numFmtId="0" fontId="0" fillId="0" borderId="0" xfId="58">
      <alignment/>
      <protection/>
    </xf>
    <xf numFmtId="0" fontId="61" fillId="0" borderId="0" xfId="58" applyNumberFormat="1" applyFont="1" applyAlignment="1">
      <alignment horizontal="left"/>
      <protection/>
    </xf>
    <xf numFmtId="1" fontId="2" fillId="0" borderId="0" xfId="58" applyNumberFormat="1" applyFont="1" applyAlignment="1">
      <alignment horizontal="left" vertical="center" wrapText="1"/>
      <protection/>
    </xf>
    <xf numFmtId="1" fontId="3" fillId="0" borderId="0" xfId="58" applyNumberFormat="1" applyFont="1" applyAlignment="1">
      <alignment horizontal="left" vertical="center" wrapText="1"/>
      <protection/>
    </xf>
    <xf numFmtId="3" fontId="5" fillId="0" borderId="0" xfId="58" applyNumberFormat="1" applyFont="1" applyAlignment="1">
      <alignment wrapText="1"/>
      <protection/>
    </xf>
    <xf numFmtId="3" fontId="5" fillId="0" borderId="0" xfId="58" applyNumberFormat="1" applyFont="1" applyAlignment="1">
      <alignment horizontal="center" wrapText="1"/>
      <protection/>
    </xf>
    <xf numFmtId="3" fontId="4" fillId="0" borderId="0" xfId="58" applyNumberFormat="1" applyFont="1" applyAlignment="1">
      <alignment wrapText="1"/>
      <protection/>
    </xf>
    <xf numFmtId="3" fontId="6" fillId="0" borderId="0" xfId="58" applyNumberFormat="1" applyFont="1" applyAlignment="1">
      <alignment wrapText="1"/>
      <protection/>
    </xf>
    <xf numFmtId="0" fontId="0" fillId="0" borderId="0" xfId="58" applyAlignment="1">
      <alignment wrapText="1"/>
      <protection/>
    </xf>
    <xf numFmtId="3" fontId="4" fillId="0" borderId="0" xfId="58" applyNumberFormat="1" applyFont="1" applyAlignment="1">
      <alignment horizontal="left" vertical="center" wrapText="1"/>
      <protection/>
    </xf>
    <xf numFmtId="3" fontId="3" fillId="0" borderId="0" xfId="58" applyNumberFormat="1" applyFont="1" applyAlignment="1">
      <alignment wrapText="1"/>
      <protection/>
    </xf>
    <xf numFmtId="3" fontId="3" fillId="0" borderId="0" xfId="58" applyNumberFormat="1" applyFont="1" applyAlignment="1">
      <alignment/>
      <protection/>
    </xf>
    <xf numFmtId="164" fontId="4" fillId="0" borderId="0" xfId="58" applyNumberFormat="1" applyFont="1" applyAlignment="1">
      <alignment horizontal="right" wrapText="1"/>
      <protection/>
    </xf>
    <xf numFmtId="3" fontId="4" fillId="0" borderId="0" xfId="58" applyNumberFormat="1" applyFont="1" applyAlignment="1">
      <alignment horizontal="center" wrapText="1"/>
      <protection/>
    </xf>
    <xf numFmtId="0" fontId="0" fillId="0" borderId="0" xfId="58" applyAlignment="1">
      <alignment/>
      <protection/>
    </xf>
    <xf numFmtId="3" fontId="6" fillId="0" borderId="0" xfId="58" applyNumberFormat="1" applyFont="1" applyAlignment="1">
      <alignment vertical="top" wrapText="1"/>
      <protection/>
    </xf>
    <xf numFmtId="0" fontId="42" fillId="0" borderId="0" xfId="61">
      <alignment/>
      <protection/>
    </xf>
    <xf numFmtId="0" fontId="42" fillId="0" borderId="0" xfId="61" quotePrefix="1">
      <alignment/>
      <protection/>
    </xf>
    <xf numFmtId="0" fontId="12" fillId="0" borderId="12" xfId="60" applyFont="1" applyBorder="1">
      <alignment/>
      <protection/>
    </xf>
    <xf numFmtId="0" fontId="0" fillId="0" borderId="0" xfId="60" applyNumberFormat="1" applyFont="1" quotePrefix="1">
      <alignment/>
      <protection/>
    </xf>
    <xf numFmtId="0" fontId="61" fillId="38" borderId="0" xfId="40" applyFont="1" applyFill="1" applyBorder="1" applyAlignment="1">
      <alignment vertical="center"/>
      <protection/>
    </xf>
    <xf numFmtId="0" fontId="0" fillId="38" borderId="0" xfId="58" applyFill="1" applyBorder="1">
      <alignment/>
      <protection/>
    </xf>
    <xf numFmtId="0" fontId="0" fillId="38" borderId="0" xfId="58" applyFill="1">
      <alignment/>
      <protection/>
    </xf>
    <xf numFmtId="0" fontId="13" fillId="38" borderId="0" xfId="40" applyFont="1" applyFill="1" applyBorder="1" applyAlignment="1">
      <alignment vertical="center"/>
      <protection/>
    </xf>
    <xf numFmtId="0" fontId="0" fillId="38" borderId="0" xfId="58" applyFill="1" applyBorder="1" applyAlignment="1">
      <alignment/>
      <protection/>
    </xf>
    <xf numFmtId="0" fontId="8" fillId="38" borderId="0" xfId="40" applyFill="1" applyAlignment="1">
      <alignment/>
      <protection/>
    </xf>
    <xf numFmtId="0" fontId="0" fillId="0" borderId="0" xfId="58" applyFill="1">
      <alignment/>
      <protection/>
    </xf>
    <xf numFmtId="0" fontId="7" fillId="38" borderId="13" xfId="46" applyFont="1" applyFill="1" applyBorder="1" applyAlignment="1">
      <alignment vertical="top"/>
      <protection/>
    </xf>
    <xf numFmtId="0" fontId="0" fillId="38" borderId="13" xfId="58" applyFont="1" applyFill="1" applyBorder="1">
      <alignment/>
      <protection/>
    </xf>
    <xf numFmtId="0" fontId="7" fillId="38" borderId="0" xfId="46" applyFont="1" applyFill="1" applyBorder="1" applyAlignment="1">
      <alignment vertical="top"/>
      <protection/>
    </xf>
    <xf numFmtId="0" fontId="0" fillId="38" borderId="0" xfId="46" applyFont="1" applyFill="1" applyBorder="1" applyAlignment="1">
      <alignment vertical="top"/>
      <protection/>
    </xf>
    <xf numFmtId="0" fontId="9" fillId="38" borderId="0" xfId="46" applyFill="1" applyAlignment="1">
      <alignment vertical="top"/>
      <protection/>
    </xf>
    <xf numFmtId="0" fontId="0" fillId="38" borderId="0" xfId="58" applyFont="1" applyFill="1" applyBorder="1">
      <alignment/>
      <protection/>
    </xf>
    <xf numFmtId="0" fontId="14" fillId="39" borderId="0" xfId="46" applyFont="1" applyFill="1" applyBorder="1" applyAlignment="1">
      <alignment vertical="top"/>
      <protection/>
    </xf>
    <xf numFmtId="3" fontId="0" fillId="38" borderId="14" xfId="58" applyNumberFormat="1" applyFill="1" applyBorder="1" applyAlignment="1">
      <alignment horizontal="left" vertical="center"/>
      <protection/>
    </xf>
    <xf numFmtId="1" fontId="0" fillId="38" borderId="14" xfId="58" applyNumberFormat="1" applyFill="1" applyBorder="1" applyAlignment="1">
      <alignment horizontal="right" vertical="center"/>
      <protection/>
    </xf>
    <xf numFmtId="0" fontId="0" fillId="38" borderId="0" xfId="58" applyFill="1" applyAlignment="1">
      <alignment/>
      <protection/>
    </xf>
    <xf numFmtId="0" fontId="12" fillId="38" borderId="0" xfId="58" applyFont="1" applyFill="1" applyBorder="1" applyAlignment="1">
      <alignment horizontal="center"/>
      <protection/>
    </xf>
    <xf numFmtId="0" fontId="12" fillId="39" borderId="0" xfId="58" applyFont="1" applyFill="1" applyBorder="1">
      <alignment/>
      <protection/>
    </xf>
    <xf numFmtId="3" fontId="0" fillId="38" borderId="14" xfId="58" applyNumberFormat="1" applyFill="1" applyBorder="1" applyAlignment="1">
      <alignment horizontal="right" vertical="center"/>
      <protection/>
    </xf>
    <xf numFmtId="0" fontId="0" fillId="39" borderId="13" xfId="58" applyFont="1" applyFill="1" applyBorder="1">
      <alignment/>
      <protection/>
    </xf>
    <xf numFmtId="3" fontId="0" fillId="38" borderId="14" xfId="58" applyNumberFormat="1" applyFont="1" applyFill="1" applyBorder="1" applyAlignment="1">
      <alignment horizontal="left" vertical="center"/>
      <protection/>
    </xf>
    <xf numFmtId="0" fontId="7" fillId="38" borderId="0" xfId="58" applyFont="1" applyFill="1" applyBorder="1">
      <alignment/>
      <protection/>
    </xf>
    <xf numFmtId="0" fontId="15" fillId="38" borderId="0" xfId="58" applyFont="1" applyFill="1" applyBorder="1">
      <alignment/>
      <protection/>
    </xf>
    <xf numFmtId="0" fontId="7" fillId="38" borderId="0" xfId="58" applyFont="1" applyFill="1" applyBorder="1" applyAlignment="1">
      <alignment horizontal="left"/>
      <protection/>
    </xf>
    <xf numFmtId="0" fontId="7" fillId="38" borderId="0" xfId="58" applyFont="1" applyFill="1" applyBorder="1" applyAlignment="1">
      <alignment horizontal="right"/>
      <protection/>
    </xf>
    <xf numFmtId="3" fontId="0" fillId="38" borderId="14" xfId="58" applyNumberFormat="1" applyFont="1" applyFill="1" applyBorder="1" applyAlignment="1">
      <alignment horizontal="left" vertical="top"/>
      <protection/>
    </xf>
    <xf numFmtId="3" fontId="0" fillId="38" borderId="14" xfId="58" applyNumberFormat="1" applyFont="1" applyFill="1" applyBorder="1" applyAlignment="1">
      <alignment horizontal="left"/>
      <protection/>
    </xf>
    <xf numFmtId="3" fontId="0" fillId="40" borderId="14" xfId="58" applyNumberFormat="1" applyFill="1" applyBorder="1" applyAlignment="1">
      <alignment horizontal="right"/>
      <protection/>
    </xf>
    <xf numFmtId="3" fontId="12" fillId="38" borderId="14" xfId="58" applyNumberFormat="1" applyFont="1" applyFill="1" applyBorder="1" applyAlignment="1">
      <alignment horizontal="left" vertical="top"/>
      <protection/>
    </xf>
    <xf numFmtId="3" fontId="12" fillId="38" borderId="14" xfId="58" applyNumberFormat="1" applyFont="1" applyFill="1" applyBorder="1" applyAlignment="1">
      <alignment horizontal="left" vertical="center"/>
      <protection/>
    </xf>
    <xf numFmtId="3" fontId="12" fillId="40" borderId="14" xfId="58" applyNumberFormat="1" applyFont="1" applyFill="1" applyBorder="1" applyAlignment="1">
      <alignment horizontal="right"/>
      <protection/>
    </xf>
    <xf numFmtId="3" fontId="0" fillId="38" borderId="14" xfId="58" applyNumberFormat="1" applyFont="1" applyFill="1" applyBorder="1" applyAlignment="1">
      <alignment horizontal="left" vertical="center" wrapText="1"/>
      <protection/>
    </xf>
    <xf numFmtId="0" fontId="8" fillId="38" borderId="0" xfId="40" applyFill="1" applyBorder="1" applyAlignment="1">
      <alignment/>
      <protection/>
    </xf>
    <xf numFmtId="0" fontId="12" fillId="38" borderId="0" xfId="58" applyFont="1" applyFill="1" applyBorder="1">
      <alignment/>
      <protection/>
    </xf>
    <xf numFmtId="3" fontId="12" fillId="38" borderId="14" xfId="58" applyNumberFormat="1" applyFont="1" applyFill="1" applyBorder="1" applyAlignment="1">
      <alignment horizontal="right" vertical="center"/>
      <protection/>
    </xf>
    <xf numFmtId="3" fontId="12" fillId="38" borderId="14" xfId="58" applyNumberFormat="1" applyFont="1" applyFill="1" applyBorder="1" applyAlignment="1">
      <alignment horizontal="left"/>
      <protection/>
    </xf>
    <xf numFmtId="0" fontId="0" fillId="0" borderId="0" xfId="58" applyAlignment="1">
      <alignment horizontal="left"/>
      <protection/>
    </xf>
    <xf numFmtId="3" fontId="0" fillId="38" borderId="0" xfId="58" applyNumberFormat="1" applyFont="1" applyFill="1" applyBorder="1" applyAlignment="1">
      <alignment horizontal="left"/>
      <protection/>
    </xf>
    <xf numFmtId="0" fontId="42" fillId="0" borderId="0" xfId="59">
      <alignment/>
      <protection/>
    </xf>
    <xf numFmtId="0" fontId="42" fillId="0" borderId="0" xfId="59" quotePrefix="1">
      <alignment/>
      <protection/>
    </xf>
    <xf numFmtId="0" fontId="0" fillId="0" borderId="0" xfId="59" applyNumberFormat="1" applyFont="1" quotePrefix="1">
      <alignment/>
      <protection/>
    </xf>
    <xf numFmtId="0" fontId="59" fillId="0" borderId="12" xfId="59" applyFont="1" applyBorder="1">
      <alignment/>
      <protection/>
    </xf>
    <xf numFmtId="0" fontId="0" fillId="0" borderId="0" xfId="58" applyFill="1" applyBorder="1">
      <alignment/>
      <protection/>
    </xf>
    <xf numFmtId="0" fontId="7" fillId="38" borderId="13" xfId="58" applyFont="1" applyFill="1" applyBorder="1">
      <alignment/>
      <protection/>
    </xf>
    <xf numFmtId="0" fontId="61" fillId="38" borderId="0" xfId="40" applyFont="1" applyFill="1" applyBorder="1" applyAlignment="1">
      <alignment horizontal="left" vertical="center" wrapText="1"/>
      <protection/>
    </xf>
    <xf numFmtId="0" fontId="63" fillId="0" borderId="0" xfId="59" applyFont="1" applyAlignment="1">
      <alignment horizontal="left"/>
      <protection/>
    </xf>
    <xf numFmtId="0" fontId="64" fillId="38" borderId="0" xfId="0" applyFont="1" applyFill="1" applyAlignment="1">
      <alignment vertical="center"/>
    </xf>
    <xf numFmtId="0" fontId="7" fillId="38" borderId="0" xfId="0" applyFont="1" applyFill="1" applyAlignment="1">
      <alignment horizontal="right"/>
    </xf>
    <xf numFmtId="0" fontId="65" fillId="38" borderId="0" xfId="47" applyFont="1" applyFill="1" applyAlignment="1" applyProtection="1">
      <alignment/>
      <protection/>
    </xf>
    <xf numFmtId="0" fontId="65" fillId="0" borderId="0" xfId="59" applyFont="1" applyAlignment="1">
      <alignment horizontal="left"/>
      <protection/>
    </xf>
    <xf numFmtId="0" fontId="65" fillId="0" borderId="0" xfId="59" applyFont="1">
      <alignment/>
      <protection/>
    </xf>
    <xf numFmtId="0" fontId="16" fillId="0" borderId="0" xfId="0" applyFont="1" applyAlignment="1">
      <alignment/>
    </xf>
    <xf numFmtId="0" fontId="66" fillId="0" borderId="0" xfId="47" applyFont="1" applyFill="1" applyBorder="1" applyAlignment="1" applyProtection="1">
      <alignment/>
      <protection/>
    </xf>
    <xf numFmtId="0" fontId="67" fillId="0" borderId="0" xfId="59" applyFont="1" applyAlignment="1">
      <alignment horizontal="left"/>
      <protection/>
    </xf>
    <xf numFmtId="0" fontId="61" fillId="0" borderId="0" xfId="58" applyNumberFormat="1" applyFont="1" applyAlignment="1">
      <alignment horizontal="left" wrapText="1"/>
      <protection/>
    </xf>
    <xf numFmtId="0" fontId="66" fillId="0" borderId="0" xfId="47" applyFont="1" applyFill="1" applyBorder="1" applyAlignment="1" applyProtection="1">
      <alignment horizontal="left"/>
      <protection/>
    </xf>
    <xf numFmtId="0" fontId="61" fillId="38" borderId="0" xfId="40" applyFont="1" applyFill="1" applyBorder="1" applyAlignment="1">
      <alignment horizontal="left" vertical="center" wrapText="1"/>
      <protection/>
    </xf>
  </cellXfs>
  <cellStyles count="61">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BlanketOverskrift" xfId="40"/>
    <cellStyle name="FeltDataDecimal" xfId="41"/>
    <cellStyle name="FeltDataNormal" xfId="42"/>
    <cellStyle name="FeltID" xfId="43"/>
    <cellStyle name="Forklarende tekst" xfId="44"/>
    <cellStyle name="God" xfId="45"/>
    <cellStyle name="GruppeOverskrift" xfId="46"/>
    <cellStyle name="Hyperlink" xfId="47"/>
    <cellStyle name="Input" xfId="48"/>
    <cellStyle name="KolonneOverskrift" xfId="49"/>
    <cellStyle name="Kontroller celle" xfId="50"/>
    <cellStyle name="Markeringsfarve1" xfId="51"/>
    <cellStyle name="Markeringsfarve2" xfId="52"/>
    <cellStyle name="Markeringsfarve3" xfId="53"/>
    <cellStyle name="Markeringsfarve4" xfId="54"/>
    <cellStyle name="Markeringsfarve5" xfId="55"/>
    <cellStyle name="Markeringsfarve6" xfId="56"/>
    <cellStyle name="Neutral" xfId="57"/>
    <cellStyle name="Normal 2" xfId="58"/>
    <cellStyle name="Normal 2 2" xfId="59"/>
    <cellStyle name="Normal 3" xfId="60"/>
    <cellStyle name="Normal 4" xfId="61"/>
    <cellStyle name="Output" xfId="62"/>
    <cellStyle name="Overskrift 1" xfId="63"/>
    <cellStyle name="Overskrift 2" xfId="64"/>
    <cellStyle name="Overskrift 3" xfId="65"/>
    <cellStyle name="Overskrift 4" xfId="66"/>
    <cellStyle name="Percent" xfId="67"/>
    <cellStyle name="RaekkeNiv1" xfId="68"/>
    <cellStyle name="RaekkeNiv2" xfId="69"/>
    <cellStyle name="Sammenkædet celle" xfId="70"/>
    <cellStyle name="Titel" xfId="71"/>
    <cellStyle name="Total" xfId="72"/>
    <cellStyle name="Ugyldig" xfId="73"/>
    <cellStyle name="Currency"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4791075</xdr:colOff>
      <xdr:row>7</xdr:row>
      <xdr:rowOff>57150</xdr:rowOff>
    </xdr:from>
    <xdr:to>
      <xdr:col>4</xdr:col>
      <xdr:colOff>514350</xdr:colOff>
      <xdr:row>9</xdr:row>
      <xdr:rowOff>66675</xdr:rowOff>
    </xdr:to>
    <xdr:sp>
      <xdr:nvSpPr>
        <xdr:cNvPr id="2" name="Tekstboks 2"/>
        <xdr:cNvSpPr txBox="1">
          <a:spLocks noChangeArrowheads="1"/>
        </xdr:cNvSpPr>
      </xdr:nvSpPr>
      <xdr:spPr>
        <a:xfrm>
          <a:off x="5124450" y="1314450"/>
          <a:ext cx="2257425"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NKA\Statistik_om_sektoren\201012\Real\Tabel5_3RK_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oplysninger"/>
      <sheetName val="Rådata 201012"/>
    </sheetNames>
    <sheetDataSet>
      <sheetData sheetId="1">
        <row r="2">
          <cell r="A2" t="str">
            <v>Nykredit Realkredit</v>
          </cell>
        </row>
        <row r="3">
          <cell r="A3" t="str">
            <v>Realkredit Danmark</v>
          </cell>
        </row>
        <row r="4">
          <cell r="A4" t="str">
            <v>BRFkredit</v>
          </cell>
        </row>
        <row r="5">
          <cell r="A5" t="str">
            <v>Nykredit, Foreningen</v>
          </cell>
        </row>
        <row r="6">
          <cell r="A6" t="str">
            <v>BRFfonden</v>
          </cell>
        </row>
      </sheetData>
    </sheetDataSet>
  </externalBook>
</externalLink>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D43"/>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3" customWidth="1"/>
    <col min="2" max="2" width="2.8515625" style="3" customWidth="1"/>
    <col min="3" max="3" width="88.8515625" style="3" customWidth="1"/>
    <col min="4" max="5" width="9.140625" style="3" customWidth="1"/>
    <col min="6" max="10" width="9.140625" style="3" hidden="1" customWidth="1"/>
    <col min="11" max="11" width="6.7109375" style="3" hidden="1" customWidth="1"/>
    <col min="12" max="16384" width="0" style="3" hidden="1" customWidth="1"/>
  </cols>
  <sheetData>
    <row r="1" ht="12.75"/>
    <row r="2" ht="12.75"/>
    <row r="3" ht="12.75"/>
    <row r="4" ht="12.75"/>
    <row r="5" ht="12.75"/>
    <row r="6" ht="31.5">
      <c r="B6" s="2" t="s">
        <v>125</v>
      </c>
    </row>
    <row r="7" ht="3.75" customHeight="1">
      <c r="C7" s="2"/>
    </row>
    <row r="8" ht="12.75">
      <c r="C8" s="75"/>
    </row>
    <row r="9" ht="21">
      <c r="B9" s="4" t="s">
        <v>126</v>
      </c>
    </row>
    <row r="10" spans="2:4" ht="13.5">
      <c r="B10" s="74" t="s">
        <v>790</v>
      </c>
      <c r="C10" s="76" t="s">
        <v>127</v>
      </c>
      <c r="D10" s="5"/>
    </row>
    <row r="11" spans="2:4" ht="13.5">
      <c r="B11" s="74" t="s">
        <v>790</v>
      </c>
      <c r="C11" s="76" t="s">
        <v>128</v>
      </c>
      <c r="D11" s="5"/>
    </row>
    <row r="12" ht="12.75"/>
    <row r="13" ht="21">
      <c r="B13" s="4" t="s">
        <v>129</v>
      </c>
    </row>
    <row r="14" spans="2:3" ht="13.5">
      <c r="B14" s="74" t="s">
        <v>790</v>
      </c>
      <c r="C14" s="76" t="s">
        <v>130</v>
      </c>
    </row>
    <row r="15" spans="2:3" ht="13.5">
      <c r="B15" s="74" t="s">
        <v>790</v>
      </c>
      <c r="C15" s="76" t="s">
        <v>131</v>
      </c>
    </row>
    <row r="16" spans="2:3" ht="13.5">
      <c r="B16" s="74" t="s">
        <v>790</v>
      </c>
      <c r="C16" s="76" t="s">
        <v>132</v>
      </c>
    </row>
    <row r="17" spans="2:3" ht="13.5">
      <c r="B17" s="74" t="s">
        <v>790</v>
      </c>
      <c r="C17" s="76" t="s">
        <v>133</v>
      </c>
    </row>
    <row r="18" spans="2:3" ht="13.5">
      <c r="B18" s="74" t="s">
        <v>790</v>
      </c>
      <c r="C18" s="76" t="s">
        <v>134</v>
      </c>
    </row>
    <row r="19" spans="2:3" ht="13.5">
      <c r="B19" s="74" t="s">
        <v>790</v>
      </c>
      <c r="C19" s="76" t="s">
        <v>135</v>
      </c>
    </row>
    <row r="20" spans="2:3" ht="13.5">
      <c r="B20" s="74" t="s">
        <v>790</v>
      </c>
      <c r="C20" s="76" t="s">
        <v>136</v>
      </c>
    </row>
    <row r="21" spans="2:3" ht="13.5">
      <c r="B21" s="74" t="s">
        <v>790</v>
      </c>
      <c r="C21" s="76" t="s">
        <v>137</v>
      </c>
    </row>
    <row r="22" spans="2:3" ht="13.5">
      <c r="B22" s="74" t="s">
        <v>790</v>
      </c>
      <c r="C22" s="76" t="s">
        <v>138</v>
      </c>
    </row>
    <row r="23" spans="2:3" ht="13.5">
      <c r="B23" s="74" t="s">
        <v>790</v>
      </c>
      <c r="C23" s="76" t="s">
        <v>139</v>
      </c>
    </row>
    <row r="24" spans="2:3" ht="13.5">
      <c r="B24" s="74" t="s">
        <v>790</v>
      </c>
      <c r="C24" s="76" t="s">
        <v>140</v>
      </c>
    </row>
    <row r="25" spans="2:3" ht="13.5">
      <c r="B25" s="74" t="s">
        <v>790</v>
      </c>
      <c r="C25" s="76" t="s">
        <v>141</v>
      </c>
    </row>
    <row r="26" spans="2:3" ht="13.5">
      <c r="B26" s="74" t="s">
        <v>790</v>
      </c>
      <c r="C26" s="76" t="s">
        <v>142</v>
      </c>
    </row>
    <row r="27" spans="2:3" ht="13.5">
      <c r="B27" s="74" t="s">
        <v>790</v>
      </c>
      <c r="C27" s="76" t="s">
        <v>143</v>
      </c>
    </row>
    <row r="28" ht="12.75"/>
    <row r="29" ht="21">
      <c r="B29" s="4" t="s">
        <v>448</v>
      </c>
    </row>
    <row r="30" spans="2:3" ht="13.5">
      <c r="B30" s="74" t="s">
        <v>790</v>
      </c>
      <c r="C30" s="76" t="s">
        <v>449</v>
      </c>
    </row>
    <row r="31" spans="2:3" ht="13.5">
      <c r="B31" s="74" t="s">
        <v>790</v>
      </c>
      <c r="C31" s="76" t="s">
        <v>450</v>
      </c>
    </row>
    <row r="32" spans="2:3" ht="13.5">
      <c r="B32" s="74" t="s">
        <v>790</v>
      </c>
      <c r="C32" s="76" t="s">
        <v>451</v>
      </c>
    </row>
    <row r="33" ht="12.75"/>
    <row r="34" ht="21">
      <c r="B34" s="4" t="s">
        <v>764</v>
      </c>
    </row>
    <row r="35" spans="2:3" ht="13.5">
      <c r="B35" s="74" t="s">
        <v>790</v>
      </c>
      <c r="C35" s="76" t="s">
        <v>765</v>
      </c>
    </row>
    <row r="36" ht="12.75"/>
    <row r="37" ht="21">
      <c r="B37" s="4" t="s">
        <v>766</v>
      </c>
    </row>
    <row r="38" spans="2:3" ht="13.5">
      <c r="B38" s="74" t="s">
        <v>790</v>
      </c>
      <c r="C38" s="76" t="s">
        <v>767</v>
      </c>
    </row>
    <row r="39" spans="2:3" ht="13.5">
      <c r="B39" s="74" t="s">
        <v>790</v>
      </c>
      <c r="C39" s="76" t="s">
        <v>768</v>
      </c>
    </row>
    <row r="40" spans="2:3" ht="13.5">
      <c r="B40" s="74" t="s">
        <v>790</v>
      </c>
      <c r="C40" s="76" t="s">
        <v>769</v>
      </c>
    </row>
    <row r="41" ht="12.75"/>
    <row r="42" ht="21">
      <c r="B42" s="4" t="s">
        <v>776</v>
      </c>
    </row>
    <row r="43" spans="2:3" ht="13.5">
      <c r="B43" s="74" t="s">
        <v>790</v>
      </c>
      <c r="C43" s="76" t="s">
        <v>777</v>
      </c>
    </row>
    <row r="44" ht="12.75"/>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alkreditudlån fordelt på ejendomskategorier og lånetype"/>
    <hyperlink ref="C18" location="'Tabel 2.5'!A1" display="Tabel 2.5  Resultatoplysninger"/>
    <hyperlink ref="C19" location="'Tabel 2.6'!A1" display="Tabel 2.6  Balanceoplysninger"/>
    <hyperlink ref="C20" location="'Tabel 2.7'!A1" display="Tabel 2.7  Kapitalandele i tilknyttede og associerede virksomheder"/>
    <hyperlink ref="C21" location="'Tabel 2.8'!A1" display="Tabel 2.8  Immaterielle aktiver og materielle aktiver"/>
    <hyperlink ref="C22" location="'Tabel 2.9'!A1" display="Tabel 2.9  Gæld og udstedte obligationer"/>
    <hyperlink ref="C23" location="'Tabel 2.10'!A1" display="Tabel 2.10  Ægte salgs- og tilbagekøbsforretninger samt ægte købs- og tilbagesalgsforretninger"/>
    <hyperlink ref="C24" location="'Tabel 2.11'!A1" display="Tabel 2.11  Mellemværender med tilknyttede og associerede virksomheder mv."/>
    <hyperlink ref="C25" location="'Tabel 2.12'!A1" display="Tabel 2.12  Nedskrivninger/hensættelser"/>
    <hyperlink ref="C26" location="'Tabel 2.13'!A1" display="Tabel 2.13  Andre passiver"/>
    <hyperlink ref="C27" location="'Tabel 2.14'!A1" display="Tabel 2.14  Struktur og beskæftigelse"/>
    <hyperlink ref="C30" location="'Tabel 3.1'!B7" display="Tabel 3.1  Resultatoplysninger"/>
    <hyperlink ref="C31" location="'Tabel 3.2'!B7" display="Tabel 3.2  Balanceoplysninger"/>
    <hyperlink ref="C32" location="'Tabel 3.3'!B7" display="Tabel 3.3  Garantier mv. og andre eventualforpligtelser"/>
    <hyperlink ref="C38" location="'Tabel 5.1'!B7" display="Tabel 5.1  Resultatoplysninger"/>
    <hyperlink ref="C39" location="'Tabel 5.2'!B7" display="Tabel 5.2  Balanceoplysninger"/>
    <hyperlink ref="C40" location="'Tabel 5.3'!B7" display="Tabel 5.3  Garantier mv. og andre eventualforpligtelser"/>
    <hyperlink ref="C35" location="'Bilag 4.1'!A1" display="Bilag 4.1  Register"/>
    <hyperlink ref="C43" location="'Bilag 6.1'!A1" display="Bilag 6.1  Register"/>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theme="4"/>
  </sheetPr>
  <dimension ref="A1:D34"/>
  <sheetViews>
    <sheetView zoomScalePageLayoutView="0" workbookViewId="0" topLeftCell="A1">
      <selection activeCell="A1" sqref="A1"/>
    </sheetView>
  </sheetViews>
  <sheetFormatPr defaultColWidth="0" defaultRowHeight="12.75" zeroHeight="1"/>
  <cols>
    <col min="1" max="1" width="38.28125" style="15" customWidth="1"/>
    <col min="2" max="4" width="12.57421875" style="7" customWidth="1"/>
    <col min="5" max="5" width="9.140625" style="7" customWidth="1"/>
    <col min="6" max="16384" width="0" style="7" hidden="1" customWidth="1"/>
  </cols>
  <sheetData>
    <row r="1" ht="12.75">
      <c r="A1" s="80" t="s">
        <v>441</v>
      </c>
    </row>
    <row r="2" ht="21">
      <c r="A2" s="6" t="s">
        <v>288</v>
      </c>
    </row>
    <row r="3" spans="1:4" ht="45" customHeight="1">
      <c r="A3" s="82" t="s">
        <v>289</v>
      </c>
      <c r="B3" s="82"/>
      <c r="C3" s="82"/>
      <c r="D3" s="82"/>
    </row>
    <row r="4" ht="15.75" customHeight="1">
      <c r="A4" s="6">
        <v>2010</v>
      </c>
    </row>
    <row r="5" ht="16.5" customHeight="1">
      <c r="A5" s="13"/>
    </row>
    <row r="6" ht="16.5" customHeight="1">
      <c r="A6" s="17" t="s">
        <v>2</v>
      </c>
    </row>
    <row r="7" spans="1:3" ht="36.75" customHeight="1">
      <c r="A7" s="11" t="s">
        <v>256</v>
      </c>
      <c r="B7" s="12" t="s">
        <v>290</v>
      </c>
      <c r="C7" s="12" t="s">
        <v>291</v>
      </c>
    </row>
    <row r="8" spans="1:3" ht="12.75">
      <c r="A8" s="13" t="s">
        <v>5</v>
      </c>
      <c r="B8" s="13" t="s">
        <v>5</v>
      </c>
      <c r="C8" s="13" t="s">
        <v>5</v>
      </c>
    </row>
    <row r="9" spans="1:3" ht="22.5" customHeight="1">
      <c r="A9" s="14" t="s">
        <v>292</v>
      </c>
      <c r="B9" s="13" t="s">
        <v>5</v>
      </c>
      <c r="C9" s="13" t="s">
        <v>5</v>
      </c>
    </row>
    <row r="10" spans="1:3" ht="12.75">
      <c r="A10" s="13" t="s">
        <v>5</v>
      </c>
      <c r="B10" s="13" t="s">
        <v>5</v>
      </c>
      <c r="C10" s="13" t="s">
        <v>5</v>
      </c>
    </row>
    <row r="11" spans="1:3" ht="12.75">
      <c r="A11" s="13" t="s">
        <v>293</v>
      </c>
      <c r="B11" s="13">
        <v>27446008</v>
      </c>
      <c r="C11" s="13">
        <v>365608</v>
      </c>
    </row>
    <row r="12" spans="1:3" ht="12.75">
      <c r="A12" s="13" t="s">
        <v>294</v>
      </c>
      <c r="B12" s="13">
        <v>0</v>
      </c>
      <c r="C12" s="13">
        <v>0</v>
      </c>
    </row>
    <row r="13" spans="1:3" ht="12.75">
      <c r="A13" s="13" t="s">
        <v>295</v>
      </c>
      <c r="B13" s="13">
        <v>1400000</v>
      </c>
      <c r="C13" s="13">
        <v>2194</v>
      </c>
    </row>
    <row r="14" spans="1:3" ht="12.75">
      <c r="A14" s="13" t="s">
        <v>296</v>
      </c>
      <c r="B14" s="13">
        <v>1792355</v>
      </c>
      <c r="C14" s="13">
        <v>6183</v>
      </c>
    </row>
    <row r="15" spans="1:3" ht="12.75">
      <c r="A15" s="13" t="s">
        <v>297</v>
      </c>
      <c r="B15" s="13">
        <v>27053653</v>
      </c>
      <c r="C15" s="13">
        <v>361619</v>
      </c>
    </row>
    <row r="16" spans="1:3" ht="12.75">
      <c r="A16" s="13" t="s">
        <v>298</v>
      </c>
      <c r="B16" s="13">
        <v>818921</v>
      </c>
      <c r="C16" s="13">
        <v>-134060</v>
      </c>
    </row>
    <row r="17" spans="1:3" ht="12.75">
      <c r="A17" s="13" t="s">
        <v>299</v>
      </c>
      <c r="B17" s="13">
        <v>0</v>
      </c>
      <c r="C17" s="13">
        <v>0</v>
      </c>
    </row>
    <row r="18" spans="1:3" ht="12.75">
      <c r="A18" s="13" t="s">
        <v>300</v>
      </c>
      <c r="B18" s="13">
        <v>1056410</v>
      </c>
      <c r="C18" s="13">
        <v>14723</v>
      </c>
    </row>
    <row r="19" spans="1:3" ht="12.75">
      <c r="A19" s="13" t="s">
        <v>301</v>
      </c>
      <c r="B19" s="13">
        <v>500000</v>
      </c>
      <c r="C19" s="13">
        <v>9173</v>
      </c>
    </row>
    <row r="20" spans="1:3" ht="12.75">
      <c r="A20" s="13" t="s">
        <v>302</v>
      </c>
      <c r="B20" s="13" t="s">
        <v>5</v>
      </c>
      <c r="C20" s="13">
        <v>0</v>
      </c>
    </row>
    <row r="21" spans="1:3" ht="12.75">
      <c r="A21" s="13" t="s">
        <v>303</v>
      </c>
      <c r="B21" s="13">
        <v>1847</v>
      </c>
      <c r="C21" s="13">
        <v>0</v>
      </c>
    </row>
    <row r="22" spans="1:3" ht="12.75">
      <c r="A22" s="13" t="s">
        <v>304</v>
      </c>
      <c r="B22" s="13" t="s">
        <v>5</v>
      </c>
      <c r="C22" s="13">
        <v>-3392</v>
      </c>
    </row>
    <row r="23" spans="1:3" ht="12.75">
      <c r="A23" s="13" t="s">
        <v>305</v>
      </c>
      <c r="B23" s="13">
        <v>-868941</v>
      </c>
      <c r="C23" s="13">
        <v>0</v>
      </c>
    </row>
    <row r="24" spans="1:3" ht="12.75">
      <c r="A24" s="13" t="s">
        <v>306</v>
      </c>
      <c r="B24" s="13">
        <v>2246119</v>
      </c>
      <c r="C24" s="13">
        <v>-131902</v>
      </c>
    </row>
    <row r="25" spans="1:3" ht="12.75">
      <c r="A25" s="13" t="s">
        <v>307</v>
      </c>
      <c r="B25" s="13">
        <v>0</v>
      </c>
      <c r="C25" s="13" t="s">
        <v>5</v>
      </c>
    </row>
    <row r="26" spans="1:3" ht="12.75">
      <c r="A26" s="13" t="s">
        <v>308</v>
      </c>
      <c r="B26" s="13">
        <v>29299772</v>
      </c>
      <c r="C26" s="13">
        <v>229717</v>
      </c>
    </row>
    <row r="27" spans="1:3" ht="12.75">
      <c r="A27" s="13" t="s">
        <v>309</v>
      </c>
      <c r="B27" s="13">
        <v>28130423</v>
      </c>
      <c r="C27" s="13">
        <v>0</v>
      </c>
    </row>
    <row r="28" spans="1:3" ht="12.75">
      <c r="A28" s="13" t="s">
        <v>310</v>
      </c>
      <c r="B28" s="13">
        <v>28264929</v>
      </c>
      <c r="C28" s="13">
        <v>231548</v>
      </c>
    </row>
    <row r="29" spans="1:3" ht="12.75">
      <c r="A29" s="13" t="s">
        <v>309</v>
      </c>
      <c r="B29" s="13">
        <v>25515260</v>
      </c>
      <c r="C29" s="13">
        <v>0</v>
      </c>
    </row>
    <row r="30" ht="12.75">
      <c r="A30" s="13"/>
    </row>
    <row r="31" spans="1:4" ht="48" customHeight="1">
      <c r="A31" s="22" t="s">
        <v>311</v>
      </c>
      <c r="B31" s="12" t="s">
        <v>312</v>
      </c>
      <c r="C31" s="12" t="s">
        <v>313</v>
      </c>
      <c r="D31" s="12" t="s">
        <v>314</v>
      </c>
    </row>
    <row r="32" spans="1:4" ht="12.75">
      <c r="A32" s="13" t="s">
        <v>5</v>
      </c>
      <c r="B32" s="13" t="s">
        <v>5</v>
      </c>
      <c r="C32" s="13" t="s">
        <v>5</v>
      </c>
      <c r="D32" s="13" t="s">
        <v>5</v>
      </c>
    </row>
    <row r="33" spans="1:4" ht="12.75">
      <c r="A33" s="13" t="s">
        <v>311</v>
      </c>
      <c r="B33" s="13">
        <v>0</v>
      </c>
      <c r="C33" s="13">
        <v>2900000</v>
      </c>
      <c r="D33" s="13">
        <v>1432345</v>
      </c>
    </row>
    <row r="34" ht="12.75">
      <c r="A34" s="13"/>
    </row>
    <row r="35"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1.xml><?xml version="1.0" encoding="utf-8"?>
<worksheet xmlns="http://schemas.openxmlformats.org/spreadsheetml/2006/main" xmlns:r="http://schemas.openxmlformats.org/officeDocument/2006/relationships">
  <sheetPr>
    <tabColor theme="4"/>
  </sheetPr>
  <dimension ref="A1:E37"/>
  <sheetViews>
    <sheetView zoomScalePageLayoutView="0" workbookViewId="0" topLeftCell="A1">
      <selection activeCell="A1" sqref="A1"/>
    </sheetView>
  </sheetViews>
  <sheetFormatPr defaultColWidth="0" defaultRowHeight="12.75" zeroHeight="1"/>
  <cols>
    <col min="1" max="1" width="45.7109375" style="15" customWidth="1"/>
    <col min="2" max="3" width="11.140625" style="7" customWidth="1"/>
    <col min="4" max="4" width="9.140625" style="7" customWidth="1"/>
    <col min="5" max="16384" width="0" style="7" hidden="1" customWidth="1"/>
  </cols>
  <sheetData>
    <row r="1" ht="12.75">
      <c r="A1" s="80" t="s">
        <v>441</v>
      </c>
    </row>
    <row r="2" ht="21">
      <c r="A2" s="6" t="s">
        <v>315</v>
      </c>
    </row>
    <row r="3" spans="1:5" ht="45" customHeight="1">
      <c r="A3" s="82" t="s">
        <v>316</v>
      </c>
      <c r="B3" s="82"/>
      <c r="C3" s="82"/>
      <c r="D3" s="82"/>
      <c r="E3" s="6"/>
    </row>
    <row r="4" spans="1:5" ht="16.5" customHeight="1">
      <c r="A4" s="6">
        <v>2010</v>
      </c>
      <c r="B4" s="6"/>
      <c r="C4" s="6"/>
      <c r="D4" s="6"/>
      <c r="E4" s="6"/>
    </row>
    <row r="5" ht="16.5" customHeight="1">
      <c r="A5" s="13"/>
    </row>
    <row r="6" ht="17.25" customHeight="1">
      <c r="A6" s="17" t="s">
        <v>2</v>
      </c>
    </row>
    <row r="7" spans="1:3" ht="58.5" customHeight="1">
      <c r="A7" s="11" t="s">
        <v>256</v>
      </c>
      <c r="B7" s="12" t="s">
        <v>317</v>
      </c>
      <c r="C7" s="12" t="s">
        <v>318</v>
      </c>
    </row>
    <row r="8" spans="1:3" ht="12.75">
      <c r="A8" s="13" t="s">
        <v>5</v>
      </c>
      <c r="B8" s="13" t="s">
        <v>5</v>
      </c>
      <c r="C8" s="13" t="s">
        <v>5</v>
      </c>
    </row>
    <row r="9" spans="1:3" ht="12.75">
      <c r="A9" s="14" t="s">
        <v>319</v>
      </c>
      <c r="B9" s="13" t="s">
        <v>5</v>
      </c>
      <c r="C9" s="13" t="s">
        <v>5</v>
      </c>
    </row>
    <row r="10" spans="1:3" ht="12.75">
      <c r="A10" s="13" t="s">
        <v>5</v>
      </c>
      <c r="B10" s="13" t="s">
        <v>5</v>
      </c>
      <c r="C10" s="13" t="s">
        <v>5</v>
      </c>
    </row>
    <row r="11" spans="1:3" ht="12.75">
      <c r="A11" s="14" t="s">
        <v>320</v>
      </c>
      <c r="B11" s="14">
        <v>2759387</v>
      </c>
      <c r="C11" s="14">
        <v>5171410</v>
      </c>
    </row>
    <row r="12" spans="1:3" ht="12.75">
      <c r="A12" s="13" t="s">
        <v>294</v>
      </c>
      <c r="B12" s="13">
        <v>0</v>
      </c>
      <c r="C12" s="13">
        <v>0</v>
      </c>
    </row>
    <row r="13" spans="1:3" ht="12.75">
      <c r="A13" s="13" t="s">
        <v>295</v>
      </c>
      <c r="B13" s="13">
        <v>0</v>
      </c>
      <c r="C13" s="13">
        <v>302157</v>
      </c>
    </row>
    <row r="14" spans="1:3" ht="12.75">
      <c r="A14" s="13" t="s">
        <v>296</v>
      </c>
      <c r="B14" s="13">
        <v>0</v>
      </c>
      <c r="C14" s="13">
        <v>122338</v>
      </c>
    </row>
    <row r="15" spans="1:3" ht="12.75">
      <c r="A15" s="14" t="s">
        <v>297</v>
      </c>
      <c r="B15" s="14">
        <v>2759387</v>
      </c>
      <c r="C15" s="14">
        <v>5351229</v>
      </c>
    </row>
    <row r="16" spans="1:3" ht="12.75">
      <c r="A16" s="14" t="s">
        <v>321</v>
      </c>
      <c r="B16" s="14">
        <v>0</v>
      </c>
      <c r="C16" s="14">
        <v>3014004</v>
      </c>
    </row>
    <row r="17" spans="1:3" ht="12.75">
      <c r="A17" s="13" t="s">
        <v>294</v>
      </c>
      <c r="B17" s="13">
        <v>0</v>
      </c>
      <c r="C17" s="13">
        <v>0</v>
      </c>
    </row>
    <row r="18" spans="1:3" ht="12.75">
      <c r="A18" s="13" t="s">
        <v>322</v>
      </c>
      <c r="B18" s="13" t="s">
        <v>5</v>
      </c>
      <c r="C18" s="13">
        <v>570000</v>
      </c>
    </row>
    <row r="19" spans="1:3" ht="12.75">
      <c r="A19" s="13" t="s">
        <v>323</v>
      </c>
      <c r="B19" s="13">
        <v>0</v>
      </c>
      <c r="C19" s="13">
        <v>10712</v>
      </c>
    </row>
    <row r="20" spans="1:3" ht="12.75">
      <c r="A20" s="13" t="s">
        <v>324</v>
      </c>
      <c r="B20" s="13" t="s">
        <v>5</v>
      </c>
      <c r="C20" s="13">
        <v>5283</v>
      </c>
    </row>
    <row r="21" spans="1:3" ht="12.75">
      <c r="A21" s="13" t="s">
        <v>325</v>
      </c>
      <c r="B21" s="13">
        <v>0</v>
      </c>
      <c r="C21" s="13">
        <v>0</v>
      </c>
    </row>
    <row r="22" spans="1:3" ht="12.75">
      <c r="A22" s="14" t="s">
        <v>326</v>
      </c>
      <c r="B22" s="14">
        <v>0</v>
      </c>
      <c r="C22" s="14">
        <v>3589434</v>
      </c>
    </row>
    <row r="23" spans="1:3" ht="12.75">
      <c r="A23" s="14" t="s">
        <v>327</v>
      </c>
      <c r="B23" s="14">
        <v>2759387</v>
      </c>
      <c r="C23" s="14">
        <v>1761795</v>
      </c>
    </row>
    <row r="24" spans="1:3" ht="12.75">
      <c r="A24" s="13" t="s">
        <v>328</v>
      </c>
      <c r="B24" s="13">
        <v>2759387</v>
      </c>
      <c r="C24" s="13">
        <v>2157406</v>
      </c>
    </row>
    <row r="25" spans="1:3" ht="50.25" customHeight="1">
      <c r="A25" s="14" t="s">
        <v>329</v>
      </c>
      <c r="B25" s="12" t="s">
        <v>330</v>
      </c>
      <c r="C25" s="12" t="s">
        <v>331</v>
      </c>
    </row>
    <row r="26" spans="1:3" ht="12.75">
      <c r="A26" s="13" t="s">
        <v>5</v>
      </c>
      <c r="B26" s="13" t="s">
        <v>5</v>
      </c>
      <c r="C26" s="13" t="s">
        <v>5</v>
      </c>
    </row>
    <row r="27" spans="1:3" ht="12.75">
      <c r="A27" s="14" t="s">
        <v>332</v>
      </c>
      <c r="B27" s="14">
        <v>129482</v>
      </c>
      <c r="C27" s="14">
        <v>645329</v>
      </c>
    </row>
    <row r="28" spans="1:3" ht="12.75">
      <c r="A28" s="13" t="s">
        <v>333</v>
      </c>
      <c r="B28" s="13">
        <v>0</v>
      </c>
      <c r="C28" s="13">
        <v>0</v>
      </c>
    </row>
    <row r="29" spans="1:3" ht="12.75">
      <c r="A29" s="13" t="s">
        <v>334</v>
      </c>
      <c r="B29" s="13">
        <v>19215</v>
      </c>
      <c r="C29" s="13">
        <v>2996</v>
      </c>
    </row>
    <row r="30" spans="1:3" ht="12.75">
      <c r="A30" s="13" t="s">
        <v>335</v>
      </c>
      <c r="B30" s="13">
        <v>142619</v>
      </c>
      <c r="C30" s="13">
        <v>0</v>
      </c>
    </row>
    <row r="31" spans="1:3" ht="12.75">
      <c r="A31" s="13" t="s">
        <v>336</v>
      </c>
      <c r="B31" s="13" t="s">
        <v>5</v>
      </c>
      <c r="C31" s="13">
        <v>6886</v>
      </c>
    </row>
    <row r="32" spans="1:3" ht="12.75">
      <c r="A32" s="13" t="s">
        <v>337</v>
      </c>
      <c r="B32" s="13" t="s">
        <v>5</v>
      </c>
      <c r="C32" s="13">
        <v>375</v>
      </c>
    </row>
    <row r="33" spans="1:3" ht="12.75">
      <c r="A33" s="13" t="s">
        <v>338</v>
      </c>
      <c r="B33" s="13" t="s">
        <v>5</v>
      </c>
      <c r="C33" s="13">
        <v>1395</v>
      </c>
    </row>
    <row r="34" spans="1:3" ht="12.75">
      <c r="A34" s="13" t="s">
        <v>339</v>
      </c>
      <c r="B34" s="13">
        <v>-1050</v>
      </c>
      <c r="C34" s="13" t="s">
        <v>5</v>
      </c>
    </row>
    <row r="35" spans="1:3" ht="12.75">
      <c r="A35" s="13" t="s">
        <v>340</v>
      </c>
      <c r="B35" s="13">
        <v>0</v>
      </c>
      <c r="C35" s="13">
        <v>810</v>
      </c>
    </row>
    <row r="36" spans="1:3" ht="12.75">
      <c r="A36" s="14" t="s">
        <v>341</v>
      </c>
      <c r="B36" s="14">
        <v>5028</v>
      </c>
      <c r="C36" s="14">
        <v>641229</v>
      </c>
    </row>
    <row r="37" ht="12.75">
      <c r="A37" s="13"/>
    </row>
    <row r="38"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32"/>
  <sheetViews>
    <sheetView zoomScaleSheetLayoutView="100" workbookViewId="0" topLeftCell="A1">
      <selection activeCell="A1" sqref="A1"/>
    </sheetView>
  </sheetViews>
  <sheetFormatPr defaultColWidth="0" defaultRowHeight="12.75" zeroHeight="1"/>
  <cols>
    <col min="1" max="1" width="47.140625" style="15" customWidth="1"/>
    <col min="2" max="2" width="14.00390625" style="7" customWidth="1"/>
    <col min="3" max="3" width="12.57421875" style="7" customWidth="1"/>
    <col min="4" max="5" width="9.140625" style="7" customWidth="1"/>
    <col min="6" max="16384" width="0" style="7" hidden="1" customWidth="1"/>
  </cols>
  <sheetData>
    <row r="1" ht="12.75">
      <c r="A1" s="80" t="s">
        <v>441</v>
      </c>
    </row>
    <row r="2" ht="22.5" customHeight="1">
      <c r="A2" s="6" t="s">
        <v>342</v>
      </c>
    </row>
    <row r="3" spans="1:4" ht="22.5" customHeight="1">
      <c r="A3" s="8" t="s">
        <v>343</v>
      </c>
      <c r="B3" s="8"/>
      <c r="C3" s="8"/>
      <c r="D3" s="21"/>
    </row>
    <row r="4" ht="16.5" customHeight="1">
      <c r="A4" s="6">
        <v>2010</v>
      </c>
    </row>
    <row r="5" ht="16.5" customHeight="1">
      <c r="A5" s="13"/>
    </row>
    <row r="6" ht="16.5" customHeight="1">
      <c r="A6" s="17" t="s">
        <v>2</v>
      </c>
    </row>
    <row r="7" ht="12.75">
      <c r="A7" s="13" t="s">
        <v>256</v>
      </c>
    </row>
    <row r="8" ht="12.75">
      <c r="A8" s="13"/>
    </row>
    <row r="9" spans="1:3" ht="12.75">
      <c r="A9" s="13" t="s">
        <v>5</v>
      </c>
      <c r="B9" s="13" t="s">
        <v>5</v>
      </c>
      <c r="C9" s="13" t="s">
        <v>5</v>
      </c>
    </row>
    <row r="10" spans="1:3" ht="12.75">
      <c r="A10" s="14" t="s">
        <v>344</v>
      </c>
      <c r="B10" s="12" t="s">
        <v>4</v>
      </c>
      <c r="C10" s="13" t="s">
        <v>5</v>
      </c>
    </row>
    <row r="11" spans="1:3" ht="12.75">
      <c r="A11" s="13" t="s">
        <v>5</v>
      </c>
      <c r="B11" s="13" t="s">
        <v>5</v>
      </c>
      <c r="C11" s="13" t="s">
        <v>5</v>
      </c>
    </row>
    <row r="12" spans="1:3" ht="12.75">
      <c r="A12" s="13" t="s">
        <v>345</v>
      </c>
      <c r="B12" s="13">
        <v>5000000</v>
      </c>
      <c r="C12" s="13" t="s">
        <v>5</v>
      </c>
    </row>
    <row r="13" spans="1:3" ht="12.75">
      <c r="A13" s="13" t="s">
        <v>346</v>
      </c>
      <c r="B13" s="13">
        <v>628018417</v>
      </c>
      <c r="C13" s="13" t="s">
        <v>5</v>
      </c>
    </row>
    <row r="14" spans="1:3" ht="12.75">
      <c r="A14" s="14" t="s">
        <v>347</v>
      </c>
      <c r="B14" s="14">
        <v>633018417</v>
      </c>
      <c r="C14" s="13" t="s">
        <v>5</v>
      </c>
    </row>
    <row r="15" spans="1:3" ht="12.75">
      <c r="A15" s="14" t="s">
        <v>209</v>
      </c>
      <c r="B15" s="13" t="s">
        <v>5</v>
      </c>
      <c r="C15" s="13" t="s">
        <v>5</v>
      </c>
    </row>
    <row r="16" spans="1:3" ht="12.75">
      <c r="A16" s="13" t="s">
        <v>5</v>
      </c>
      <c r="B16" s="13" t="s">
        <v>5</v>
      </c>
      <c r="C16" s="13" t="s">
        <v>5</v>
      </c>
    </row>
    <row r="17" spans="1:3" ht="21.75">
      <c r="A17" s="13" t="s">
        <v>348</v>
      </c>
      <c r="B17" s="13" t="s">
        <v>5</v>
      </c>
      <c r="C17" s="13" t="s">
        <v>5</v>
      </c>
    </row>
    <row r="18" spans="1:3" ht="12.75">
      <c r="A18" s="13" t="s">
        <v>5</v>
      </c>
      <c r="B18" s="13" t="s">
        <v>5</v>
      </c>
      <c r="C18" s="13" t="s">
        <v>5</v>
      </c>
    </row>
    <row r="19" spans="1:3" ht="21.75">
      <c r="A19" s="13" t="s">
        <v>5</v>
      </c>
      <c r="B19" s="12" t="s">
        <v>349</v>
      </c>
      <c r="C19" s="12" t="s">
        <v>350</v>
      </c>
    </row>
    <row r="20" spans="1:3" ht="12.75">
      <c r="A20" s="13" t="s">
        <v>5</v>
      </c>
      <c r="B20" s="13" t="s">
        <v>5</v>
      </c>
      <c r="C20" s="13" t="s">
        <v>5</v>
      </c>
    </row>
    <row r="21" spans="1:3" ht="21.75">
      <c r="A21" s="13" t="s">
        <v>351</v>
      </c>
      <c r="B21" s="13">
        <v>3065534989</v>
      </c>
      <c r="C21" s="13">
        <v>7362243</v>
      </c>
    </row>
    <row r="22" spans="1:3" ht="12.75">
      <c r="A22" s="13" t="s">
        <v>352</v>
      </c>
      <c r="B22" s="13">
        <v>12019515</v>
      </c>
      <c r="C22" s="13" t="s">
        <v>5</v>
      </c>
    </row>
    <row r="23" spans="1:3" ht="21.75">
      <c r="A23" s="13" t="s">
        <v>353</v>
      </c>
      <c r="B23" s="13">
        <v>-472991422</v>
      </c>
      <c r="C23" s="13">
        <v>0</v>
      </c>
    </row>
    <row r="24" spans="1:3" ht="21.75">
      <c r="A24" s="14" t="s">
        <v>354</v>
      </c>
      <c r="B24" s="14">
        <v>2325205050</v>
      </c>
      <c r="C24" s="14">
        <v>7362243</v>
      </c>
    </row>
    <row r="25" spans="1:3" ht="12.75">
      <c r="A25" s="13" t="s">
        <v>355</v>
      </c>
      <c r="B25" s="13">
        <v>383191634</v>
      </c>
      <c r="C25" s="13">
        <v>0</v>
      </c>
    </row>
    <row r="26" spans="1:3" ht="12.75">
      <c r="A26" s="13" t="s">
        <v>356</v>
      </c>
      <c r="B26" s="13">
        <v>454101103</v>
      </c>
      <c r="C26" s="13">
        <v>0</v>
      </c>
    </row>
    <row r="27" spans="1:3" ht="12.75">
      <c r="A27" s="13" t="s">
        <v>357</v>
      </c>
      <c r="B27" s="13" t="s">
        <v>5</v>
      </c>
      <c r="C27" s="13" t="s">
        <v>5</v>
      </c>
    </row>
    <row r="28" spans="1:3" ht="12.75">
      <c r="A28" s="13" t="s">
        <v>5</v>
      </c>
      <c r="B28" s="13" t="s">
        <v>5</v>
      </c>
      <c r="C28" s="13" t="s">
        <v>5</v>
      </c>
    </row>
    <row r="29" spans="1:3" ht="21.75">
      <c r="A29" s="13" t="s">
        <v>358</v>
      </c>
      <c r="B29" s="13">
        <v>-3230576</v>
      </c>
      <c r="C29" s="13" t="s">
        <v>5</v>
      </c>
    </row>
    <row r="30" ht="12.75">
      <c r="A30" s="13"/>
    </row>
    <row r="31" ht="196.5" customHeight="1">
      <c r="A31" s="13" t="s">
        <v>359</v>
      </c>
    </row>
    <row r="32" ht="12.75">
      <c r="A32" s="13"/>
    </row>
    <row r="3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2" r:id="rId2"/>
  <headerFooter alignWithMargins="0">
    <oddHeader>&amp;C&amp;G</oddHeader>
  </headerFooter>
  <legacyDrawingHF r:id="rId1"/>
</worksheet>
</file>

<file path=xl/worksheets/sheet13.xml><?xml version="1.0" encoding="utf-8"?>
<worksheet xmlns="http://schemas.openxmlformats.org/spreadsheetml/2006/main" xmlns:r="http://schemas.openxmlformats.org/officeDocument/2006/relationships">
  <sheetPr>
    <tabColor theme="4"/>
  </sheetPr>
  <dimension ref="A1:E29"/>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6" width="9.140625" style="7" customWidth="1"/>
    <col min="7" max="16384" width="0" style="7" hidden="1" customWidth="1"/>
  </cols>
  <sheetData>
    <row r="1" ht="12.75">
      <c r="A1" s="80" t="s">
        <v>441</v>
      </c>
    </row>
    <row r="2" ht="21">
      <c r="A2" s="6" t="s">
        <v>360</v>
      </c>
    </row>
    <row r="3" spans="1:5" ht="45" customHeight="1">
      <c r="A3" s="82" t="s">
        <v>361</v>
      </c>
      <c r="B3" s="82"/>
      <c r="C3" s="82"/>
      <c r="D3" s="82"/>
      <c r="E3" s="82"/>
    </row>
    <row r="4" spans="1:4" ht="16.5" customHeight="1">
      <c r="A4" s="6">
        <v>2010</v>
      </c>
      <c r="B4" s="6"/>
      <c r="C4" s="6"/>
      <c r="D4" s="6"/>
    </row>
    <row r="5" ht="15.75" customHeight="1">
      <c r="A5" s="13"/>
    </row>
    <row r="6" ht="16.5" customHeight="1">
      <c r="A6" s="17" t="s">
        <v>2</v>
      </c>
    </row>
    <row r="7" spans="1:2" ht="12.75">
      <c r="A7" s="13" t="s">
        <v>256</v>
      </c>
      <c r="B7" s="12" t="s">
        <v>4</v>
      </c>
    </row>
    <row r="8" spans="1:2" ht="12.75">
      <c r="A8" s="13" t="s">
        <v>5</v>
      </c>
      <c r="B8" s="13" t="s">
        <v>5</v>
      </c>
    </row>
    <row r="9" spans="1:2" ht="21.75">
      <c r="A9" s="14" t="s">
        <v>362</v>
      </c>
      <c r="B9" s="20" t="s">
        <v>5</v>
      </c>
    </row>
    <row r="10" spans="1:2" ht="12.75">
      <c r="A10" s="13" t="s">
        <v>5</v>
      </c>
      <c r="B10" s="13" t="s">
        <v>5</v>
      </c>
    </row>
    <row r="11" spans="1:2" ht="24" customHeight="1">
      <c r="A11" s="14" t="s">
        <v>363</v>
      </c>
      <c r="B11" s="13" t="s">
        <v>5</v>
      </c>
    </row>
    <row r="12" spans="1:2" ht="12.75">
      <c r="A12" s="13" t="s">
        <v>5</v>
      </c>
      <c r="B12" s="13" t="s">
        <v>5</v>
      </c>
    </row>
    <row r="13" spans="1:2" ht="21.75">
      <c r="A13" s="13" t="s">
        <v>364</v>
      </c>
      <c r="B13" s="13">
        <v>56063620</v>
      </c>
    </row>
    <row r="14" spans="1:2" ht="12.75">
      <c r="A14" s="13" t="s">
        <v>365</v>
      </c>
      <c r="B14" s="13">
        <v>0</v>
      </c>
    </row>
    <row r="15" spans="1:2" ht="24" customHeight="1">
      <c r="A15" s="13" t="s">
        <v>366</v>
      </c>
      <c r="B15" s="13">
        <v>0</v>
      </c>
    </row>
    <row r="16" spans="1:2" ht="23.25" customHeight="1">
      <c r="A16" s="13" t="s">
        <v>367</v>
      </c>
      <c r="B16" s="13" t="s">
        <v>5</v>
      </c>
    </row>
    <row r="17" spans="1:2" ht="12.75">
      <c r="A17" s="13" t="s">
        <v>5</v>
      </c>
      <c r="B17" s="13" t="s">
        <v>5</v>
      </c>
    </row>
    <row r="18" spans="1:2" ht="12.75">
      <c r="A18" s="13" t="s">
        <v>368</v>
      </c>
      <c r="B18" s="13">
        <v>151962163</v>
      </c>
    </row>
    <row r="19" spans="1:2" ht="12.75">
      <c r="A19" s="13" t="s">
        <v>369</v>
      </c>
      <c r="B19" s="13">
        <v>0</v>
      </c>
    </row>
    <row r="20" spans="1:2" ht="21.75">
      <c r="A20" s="14" t="s">
        <v>370</v>
      </c>
      <c r="B20" s="13" t="s">
        <v>5</v>
      </c>
    </row>
    <row r="21" spans="1:2" ht="12.75">
      <c r="A21" s="13" t="s">
        <v>5</v>
      </c>
      <c r="B21" s="13" t="s">
        <v>5</v>
      </c>
    </row>
    <row r="22" spans="1:2" ht="12.75">
      <c r="A22" s="13" t="s">
        <v>371</v>
      </c>
      <c r="B22" s="13">
        <v>139694139</v>
      </c>
    </row>
    <row r="23" spans="1:2" ht="12.75">
      <c r="A23" s="13" t="s">
        <v>372</v>
      </c>
      <c r="B23" s="13">
        <v>0</v>
      </c>
    </row>
    <row r="24" spans="1:2" ht="12.75">
      <c r="A24" s="13" t="s">
        <v>373</v>
      </c>
      <c r="B24" s="13">
        <v>0</v>
      </c>
    </row>
    <row r="25" spans="1:2" ht="12.75">
      <c r="A25" s="13" t="s">
        <v>374</v>
      </c>
      <c r="B25" s="13">
        <v>0</v>
      </c>
    </row>
    <row r="26" spans="1:2" ht="12.75">
      <c r="A26" s="13" t="s">
        <v>34</v>
      </c>
      <c r="B26" s="13">
        <v>0</v>
      </c>
    </row>
    <row r="27" spans="1:2" ht="12.75">
      <c r="A27" s="13" t="s">
        <v>375</v>
      </c>
      <c r="B27" s="13">
        <v>0</v>
      </c>
    </row>
    <row r="28" spans="1:2" ht="12.75">
      <c r="A28" s="13" t="s">
        <v>40</v>
      </c>
      <c r="B28" s="13">
        <v>0</v>
      </c>
    </row>
    <row r="29" ht="12.75">
      <c r="A29" s="13"/>
    </row>
    <row r="30" ht="12.75"/>
  </sheetData>
  <sheetProtection/>
  <mergeCells count="1">
    <mergeCell ref="A3:E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4"/>
  </sheetPr>
  <dimension ref="A1:D25"/>
  <sheetViews>
    <sheetView zoomScalePageLayoutView="0" workbookViewId="0" topLeftCell="A1">
      <selection activeCell="A1" sqref="A1"/>
    </sheetView>
  </sheetViews>
  <sheetFormatPr defaultColWidth="0" defaultRowHeight="12.75" zeroHeight="1"/>
  <cols>
    <col min="1" max="1" width="47.140625" style="15" customWidth="1"/>
    <col min="2" max="3" width="13.28125" style="7" customWidth="1"/>
    <col min="4" max="5" width="9.140625" style="7" customWidth="1"/>
    <col min="6" max="16384" width="0" style="7" hidden="1" customWidth="1"/>
  </cols>
  <sheetData>
    <row r="1" ht="12.75">
      <c r="A1" s="80" t="s">
        <v>441</v>
      </c>
    </row>
    <row r="2" spans="1:4" ht="21">
      <c r="A2" s="6" t="s">
        <v>376</v>
      </c>
      <c r="B2" s="6"/>
      <c r="C2" s="6"/>
      <c r="D2" s="6"/>
    </row>
    <row r="3" spans="1:4" ht="45" customHeight="1">
      <c r="A3" s="82" t="s">
        <v>377</v>
      </c>
      <c r="B3" s="82"/>
      <c r="C3" s="82"/>
      <c r="D3" s="82"/>
    </row>
    <row r="4" spans="1:4" ht="16.5" customHeight="1">
      <c r="A4" s="6">
        <v>2010</v>
      </c>
      <c r="B4" s="6"/>
      <c r="C4" s="6"/>
      <c r="D4" s="6"/>
    </row>
    <row r="5" ht="16.5" customHeight="1">
      <c r="A5" s="13"/>
    </row>
    <row r="6" ht="16.5" customHeight="1">
      <c r="A6" s="17" t="s">
        <v>2</v>
      </c>
    </row>
    <row r="7" spans="1:3" ht="35.25" customHeight="1">
      <c r="A7" s="13" t="s">
        <v>256</v>
      </c>
      <c r="B7" s="12" t="s">
        <v>378</v>
      </c>
      <c r="C7" s="12" t="s">
        <v>379</v>
      </c>
    </row>
    <row r="8" spans="1:3" ht="12.75">
      <c r="A8" s="13" t="s">
        <v>5</v>
      </c>
      <c r="B8" s="13" t="s">
        <v>5</v>
      </c>
      <c r="C8" s="13" t="s">
        <v>5</v>
      </c>
    </row>
    <row r="9" spans="1:3" ht="32.25">
      <c r="A9" s="14" t="s">
        <v>380</v>
      </c>
      <c r="B9" s="13" t="s">
        <v>5</v>
      </c>
      <c r="C9" s="13" t="s">
        <v>5</v>
      </c>
    </row>
    <row r="10" spans="1:3" ht="12.75">
      <c r="A10" s="13" t="s">
        <v>5</v>
      </c>
      <c r="B10" s="13" t="s">
        <v>5</v>
      </c>
      <c r="C10" s="13" t="s">
        <v>5</v>
      </c>
    </row>
    <row r="11" spans="1:3" ht="12.75">
      <c r="A11" s="14" t="s">
        <v>381</v>
      </c>
      <c r="B11" s="13" t="s">
        <v>5</v>
      </c>
      <c r="C11" s="13" t="s">
        <v>5</v>
      </c>
    </row>
    <row r="12" spans="1:3" ht="12.75">
      <c r="A12" s="13" t="s">
        <v>5</v>
      </c>
      <c r="B12" s="13" t="s">
        <v>5</v>
      </c>
      <c r="C12" s="13" t="s">
        <v>5</v>
      </c>
    </row>
    <row r="13" spans="1:3" ht="21.75">
      <c r="A13" s="13" t="s">
        <v>364</v>
      </c>
      <c r="B13" s="13">
        <v>532469980</v>
      </c>
      <c r="C13" s="13">
        <v>0</v>
      </c>
    </row>
    <row r="14" spans="1:3" ht="12.75">
      <c r="A14" s="13" t="s">
        <v>365</v>
      </c>
      <c r="B14" s="13">
        <v>3847068</v>
      </c>
      <c r="C14" s="13">
        <v>0</v>
      </c>
    </row>
    <row r="15" spans="1:3" ht="23.25" customHeight="1">
      <c r="A15" s="13" t="s">
        <v>366</v>
      </c>
      <c r="B15" s="13">
        <v>354476</v>
      </c>
      <c r="C15" s="13">
        <v>0</v>
      </c>
    </row>
    <row r="16" spans="1:3" ht="12.75">
      <c r="A16" s="13" t="s">
        <v>371</v>
      </c>
      <c r="B16" s="13">
        <v>2815120</v>
      </c>
      <c r="C16" s="13">
        <v>0</v>
      </c>
    </row>
    <row r="17" spans="1:3" ht="12.75">
      <c r="A17" s="13" t="s">
        <v>372</v>
      </c>
      <c r="B17" s="13">
        <v>0</v>
      </c>
      <c r="C17" s="13">
        <v>0</v>
      </c>
    </row>
    <row r="18" spans="1:3" ht="12.75">
      <c r="A18" s="14" t="s">
        <v>382</v>
      </c>
      <c r="B18" s="14">
        <v>539486644</v>
      </c>
      <c r="C18" s="14">
        <v>0</v>
      </c>
    </row>
    <row r="19" spans="1:3" ht="12.75">
      <c r="A19" s="14" t="s">
        <v>383</v>
      </c>
      <c r="B19" s="13" t="s">
        <v>5</v>
      </c>
      <c r="C19" s="13" t="s">
        <v>5</v>
      </c>
    </row>
    <row r="20" spans="1:3" ht="12.75">
      <c r="A20" s="13" t="s">
        <v>5</v>
      </c>
      <c r="B20" s="13" t="s">
        <v>5</v>
      </c>
      <c r="C20" s="13" t="s">
        <v>5</v>
      </c>
    </row>
    <row r="21" spans="1:3" ht="12.75">
      <c r="A21" s="13" t="s">
        <v>368</v>
      </c>
      <c r="B21" s="13">
        <v>101500655</v>
      </c>
      <c r="C21" s="13">
        <v>0</v>
      </c>
    </row>
    <row r="22" spans="1:3" ht="12.75">
      <c r="A22" s="13" t="s">
        <v>369</v>
      </c>
      <c r="B22" s="13">
        <v>0</v>
      </c>
      <c r="C22" s="13">
        <v>0</v>
      </c>
    </row>
    <row r="23" spans="1:3" ht="12.75">
      <c r="A23" s="13" t="s">
        <v>384</v>
      </c>
      <c r="B23" s="13">
        <v>124466732</v>
      </c>
      <c r="C23" s="13">
        <v>0</v>
      </c>
    </row>
    <row r="24" spans="1:3" ht="12.75">
      <c r="A24" s="14" t="s">
        <v>385</v>
      </c>
      <c r="B24" s="14">
        <v>225967387</v>
      </c>
      <c r="C24" s="14">
        <v>0</v>
      </c>
    </row>
    <row r="25" ht="12.75">
      <c r="A25" s="13"/>
    </row>
    <row r="26"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5.xml><?xml version="1.0" encoding="utf-8"?>
<worksheet xmlns="http://schemas.openxmlformats.org/spreadsheetml/2006/main" xmlns:r="http://schemas.openxmlformats.org/officeDocument/2006/relationships">
  <sheetPr>
    <tabColor theme="4"/>
  </sheetPr>
  <dimension ref="A1:D52"/>
  <sheetViews>
    <sheetView zoomScaleSheetLayoutView="100" zoomScalePageLayoutView="0" workbookViewId="0" topLeftCell="A1">
      <selection activeCell="A1" sqref="A1"/>
    </sheetView>
  </sheetViews>
  <sheetFormatPr defaultColWidth="0" defaultRowHeight="12.75" zeroHeight="1"/>
  <cols>
    <col min="1" max="1" width="47.140625" style="15" customWidth="1"/>
    <col min="2" max="3" width="12.57421875" style="7" customWidth="1"/>
    <col min="4" max="5" width="9.140625" style="7" customWidth="1"/>
    <col min="6" max="16384" width="0" style="7" hidden="1" customWidth="1"/>
  </cols>
  <sheetData>
    <row r="1" ht="12.75">
      <c r="A1" s="80" t="s">
        <v>441</v>
      </c>
    </row>
    <row r="2" spans="1:3" ht="21">
      <c r="A2" s="6" t="s">
        <v>386</v>
      </c>
      <c r="B2" s="6"/>
      <c r="C2" s="6"/>
    </row>
    <row r="3" spans="1:4" ht="22.5" customHeight="1">
      <c r="A3" s="8" t="s">
        <v>387</v>
      </c>
      <c r="B3" s="8"/>
      <c r="C3" s="8"/>
      <c r="D3" s="21"/>
    </row>
    <row r="4" spans="1:3" ht="16.5" customHeight="1">
      <c r="A4" s="6">
        <v>2010</v>
      </c>
      <c r="B4" s="6"/>
      <c r="C4" s="6"/>
    </row>
    <row r="5" ht="16.5" customHeight="1">
      <c r="A5" s="13"/>
    </row>
    <row r="6" ht="16.5" customHeight="1">
      <c r="A6" s="17" t="s">
        <v>2</v>
      </c>
    </row>
    <row r="7" ht="32.25">
      <c r="A7" s="13" t="s">
        <v>388</v>
      </c>
    </row>
    <row r="8" ht="12.75">
      <c r="A8" s="13"/>
    </row>
    <row r="9" spans="1:3" ht="36.75" customHeight="1">
      <c r="A9" s="13" t="s">
        <v>5</v>
      </c>
      <c r="B9" s="12" t="s">
        <v>389</v>
      </c>
      <c r="C9" s="12" t="s">
        <v>390</v>
      </c>
    </row>
    <row r="10" spans="1:3" ht="12.75">
      <c r="A10" s="13" t="s">
        <v>5</v>
      </c>
      <c r="B10" s="13" t="s">
        <v>5</v>
      </c>
      <c r="C10" s="13" t="s">
        <v>5</v>
      </c>
    </row>
    <row r="11" spans="1:3" ht="12.75">
      <c r="A11" s="14" t="s">
        <v>391</v>
      </c>
      <c r="B11" s="13" t="s">
        <v>5</v>
      </c>
      <c r="C11" s="13" t="s">
        <v>5</v>
      </c>
    </row>
    <row r="12" spans="1:3" ht="12.75">
      <c r="A12" s="13" t="s">
        <v>5</v>
      </c>
      <c r="B12" s="13" t="s">
        <v>5</v>
      </c>
      <c r="C12" s="13" t="s">
        <v>5</v>
      </c>
    </row>
    <row r="13" spans="1:3" ht="23.25" customHeight="1">
      <c r="A13" s="14" t="s">
        <v>392</v>
      </c>
      <c r="B13" s="14">
        <v>4184937</v>
      </c>
      <c r="C13" s="14">
        <v>0</v>
      </c>
    </row>
    <row r="14" spans="1:3" ht="12.75">
      <c r="A14" s="13" t="s">
        <v>393</v>
      </c>
      <c r="B14" s="13" t="s">
        <v>5</v>
      </c>
      <c r="C14" s="13" t="s">
        <v>5</v>
      </c>
    </row>
    <row r="15" spans="1:3" ht="12.75">
      <c r="A15" s="13" t="s">
        <v>5</v>
      </c>
      <c r="B15" s="13" t="s">
        <v>5</v>
      </c>
      <c r="C15" s="13" t="s">
        <v>5</v>
      </c>
    </row>
    <row r="16" spans="1:3" ht="12.75">
      <c r="A16" s="13" t="s">
        <v>394</v>
      </c>
      <c r="B16" s="13">
        <v>57</v>
      </c>
      <c r="C16" s="13">
        <v>0</v>
      </c>
    </row>
    <row r="17" spans="1:3" ht="14.25" customHeight="1">
      <c r="A17" s="13" t="s">
        <v>395</v>
      </c>
      <c r="B17" s="13">
        <v>2996027</v>
      </c>
      <c r="C17" s="13">
        <v>0</v>
      </c>
    </row>
    <row r="18" spans="1:3" ht="42.75">
      <c r="A18" s="13" t="s">
        <v>396</v>
      </c>
      <c r="B18" s="13">
        <v>1897672</v>
      </c>
      <c r="C18" s="13">
        <v>0</v>
      </c>
    </row>
    <row r="19" spans="1:3" ht="12.75">
      <c r="A19" s="13" t="s">
        <v>397</v>
      </c>
      <c r="B19" s="13">
        <v>-102594</v>
      </c>
      <c r="C19" s="13">
        <v>0</v>
      </c>
    </row>
    <row r="20" spans="1:3" ht="12.75">
      <c r="A20" s="13" t="s">
        <v>398</v>
      </c>
      <c r="B20" s="13">
        <v>0</v>
      </c>
      <c r="C20" s="13">
        <v>0</v>
      </c>
    </row>
    <row r="21" spans="1:3" ht="21.75">
      <c r="A21" s="13" t="s">
        <v>399</v>
      </c>
      <c r="B21" s="13">
        <v>796055</v>
      </c>
      <c r="C21" s="13">
        <v>0</v>
      </c>
    </row>
    <row r="22" spans="1:3" ht="32.25">
      <c r="A22" s="14" t="s">
        <v>400</v>
      </c>
      <c r="B22" s="14">
        <v>4384700</v>
      </c>
      <c r="C22" s="14">
        <v>0</v>
      </c>
    </row>
    <row r="23" spans="1:3" ht="34.5" customHeight="1">
      <c r="A23" s="13" t="s">
        <v>401</v>
      </c>
      <c r="B23" s="13">
        <v>24400248</v>
      </c>
      <c r="C23" s="13">
        <v>0</v>
      </c>
    </row>
    <row r="24" spans="1:3" ht="12.75">
      <c r="A24" s="14" t="s">
        <v>402</v>
      </c>
      <c r="B24" s="13" t="s">
        <v>5</v>
      </c>
      <c r="C24" s="13" t="s">
        <v>5</v>
      </c>
    </row>
    <row r="25" spans="1:3" ht="12.75">
      <c r="A25" s="13" t="s">
        <v>5</v>
      </c>
      <c r="B25" s="13" t="s">
        <v>5</v>
      </c>
      <c r="C25" s="13" t="s">
        <v>5</v>
      </c>
    </row>
    <row r="26" spans="1:3" ht="21.75">
      <c r="A26" s="14" t="s">
        <v>392</v>
      </c>
      <c r="B26" s="14">
        <v>1141412</v>
      </c>
      <c r="C26" s="14">
        <v>0</v>
      </c>
    </row>
    <row r="27" spans="1:3" ht="12.75">
      <c r="A27" s="13" t="s">
        <v>393</v>
      </c>
      <c r="B27" s="13" t="s">
        <v>5</v>
      </c>
      <c r="C27" s="13" t="s">
        <v>5</v>
      </c>
    </row>
    <row r="28" spans="1:3" ht="12.75">
      <c r="A28" s="13" t="s">
        <v>5</v>
      </c>
      <c r="B28" s="13" t="s">
        <v>5</v>
      </c>
      <c r="C28" s="13" t="s">
        <v>5</v>
      </c>
    </row>
    <row r="29" spans="1:3" ht="12.75">
      <c r="A29" s="13" t="s">
        <v>394</v>
      </c>
      <c r="B29" s="13">
        <v>0</v>
      </c>
      <c r="C29" s="13">
        <v>0</v>
      </c>
    </row>
    <row r="30" spans="1:3" ht="12.75">
      <c r="A30" s="13" t="s">
        <v>395</v>
      </c>
      <c r="B30" s="13">
        <v>1240867</v>
      </c>
      <c r="C30" s="13">
        <v>0</v>
      </c>
    </row>
    <row r="31" spans="1:3" ht="32.25">
      <c r="A31" s="13" t="s">
        <v>403</v>
      </c>
      <c r="B31" s="13">
        <v>524910</v>
      </c>
      <c r="C31" s="13">
        <v>0</v>
      </c>
    </row>
    <row r="32" spans="1:3" ht="12.75">
      <c r="A32" s="13" t="s">
        <v>397</v>
      </c>
      <c r="B32" s="13">
        <v>0</v>
      </c>
      <c r="C32" s="13">
        <v>0</v>
      </c>
    </row>
    <row r="33" spans="1:3" ht="32.25">
      <c r="A33" s="14" t="s">
        <v>404</v>
      </c>
      <c r="B33" s="14">
        <v>1857369</v>
      </c>
      <c r="C33" s="14">
        <v>0</v>
      </c>
    </row>
    <row r="34" spans="1:3" ht="35.25" customHeight="1">
      <c r="A34" s="13" t="s">
        <v>405</v>
      </c>
      <c r="B34" s="13">
        <v>1129275393</v>
      </c>
      <c r="C34" s="13">
        <v>0</v>
      </c>
    </row>
    <row r="35" spans="1:3" ht="32.25">
      <c r="A35" s="14" t="s">
        <v>406</v>
      </c>
      <c r="B35" s="13" t="s">
        <v>5</v>
      </c>
      <c r="C35" s="13" t="s">
        <v>5</v>
      </c>
    </row>
    <row r="36" spans="1:3" ht="12.75">
      <c r="A36" s="13" t="s">
        <v>5</v>
      </c>
      <c r="B36" s="13" t="s">
        <v>5</v>
      </c>
      <c r="C36" s="13" t="s">
        <v>5</v>
      </c>
    </row>
    <row r="37" spans="1:3" ht="21.75">
      <c r="A37" s="14" t="s">
        <v>407</v>
      </c>
      <c r="B37" s="14">
        <v>127740</v>
      </c>
      <c r="C37" s="14">
        <v>0</v>
      </c>
    </row>
    <row r="38" spans="1:3" ht="12.75">
      <c r="A38" s="13" t="s">
        <v>393</v>
      </c>
      <c r="B38" s="13" t="s">
        <v>5</v>
      </c>
      <c r="C38" s="13" t="s">
        <v>5</v>
      </c>
    </row>
    <row r="39" spans="1:3" ht="12.75">
      <c r="A39" s="13" t="s">
        <v>5</v>
      </c>
      <c r="B39" s="13" t="s">
        <v>5</v>
      </c>
      <c r="C39" s="13" t="s">
        <v>5</v>
      </c>
    </row>
    <row r="40" spans="1:3" ht="12.75">
      <c r="A40" s="13" t="s">
        <v>394</v>
      </c>
      <c r="B40" s="13">
        <v>0</v>
      </c>
      <c r="C40" s="13">
        <v>0</v>
      </c>
    </row>
    <row r="41" spans="1:3" ht="12.75">
      <c r="A41" s="13" t="s">
        <v>395</v>
      </c>
      <c r="B41" s="13">
        <v>233678</v>
      </c>
      <c r="C41" s="13">
        <v>0</v>
      </c>
    </row>
    <row r="42" spans="1:3" ht="42.75">
      <c r="A42" s="13" t="s">
        <v>396</v>
      </c>
      <c r="B42" s="13">
        <v>38360</v>
      </c>
      <c r="C42" s="13">
        <v>0</v>
      </c>
    </row>
    <row r="43" spans="1:3" ht="12.75">
      <c r="A43" s="13" t="s">
        <v>397</v>
      </c>
      <c r="B43" s="13">
        <v>102594</v>
      </c>
      <c r="C43" s="13">
        <v>0</v>
      </c>
    </row>
    <row r="44" spans="1:3" ht="12.75">
      <c r="A44" s="13" t="s">
        <v>398</v>
      </c>
      <c r="B44" s="13">
        <v>0</v>
      </c>
      <c r="C44" s="13">
        <v>0</v>
      </c>
    </row>
    <row r="45" spans="1:3" ht="12.75">
      <c r="A45" s="13" t="s">
        <v>408</v>
      </c>
      <c r="B45" s="13">
        <v>133312</v>
      </c>
      <c r="C45" s="13">
        <v>0</v>
      </c>
    </row>
    <row r="46" spans="1:3" ht="21.75">
      <c r="A46" s="14" t="s">
        <v>409</v>
      </c>
      <c r="B46" s="14">
        <v>292340</v>
      </c>
      <c r="C46" s="14">
        <v>0</v>
      </c>
    </row>
    <row r="47" spans="1:3" ht="32.25">
      <c r="A47" s="13" t="s">
        <v>410</v>
      </c>
      <c r="B47" s="13">
        <v>700430</v>
      </c>
      <c r="C47" s="13">
        <v>0</v>
      </c>
    </row>
    <row r="48" spans="1:3" ht="12.75">
      <c r="A48" s="14" t="s">
        <v>411</v>
      </c>
      <c r="B48" s="13" t="s">
        <v>5</v>
      </c>
      <c r="C48" s="13" t="s">
        <v>5</v>
      </c>
    </row>
    <row r="49" spans="1:3" ht="12.75">
      <c r="A49" s="13" t="s">
        <v>5</v>
      </c>
      <c r="B49" s="13" t="s">
        <v>5</v>
      </c>
      <c r="C49" s="13" t="s">
        <v>5</v>
      </c>
    </row>
    <row r="50" spans="1:3" ht="21.75">
      <c r="A50" s="13" t="s">
        <v>412</v>
      </c>
      <c r="B50" s="13">
        <v>706286</v>
      </c>
      <c r="C50" s="13">
        <v>0</v>
      </c>
    </row>
    <row r="51" spans="1:3" ht="12.75">
      <c r="A51" s="13" t="s">
        <v>413</v>
      </c>
      <c r="B51" s="13">
        <v>284693</v>
      </c>
      <c r="C51" s="13">
        <v>0</v>
      </c>
    </row>
    <row r="52" ht="12.75">
      <c r="A52" s="13"/>
    </row>
    <row r="5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88" r:id="rId2"/>
  <headerFooter alignWithMargins="0">
    <oddHeader>&amp;C&amp;G</oddHeader>
  </headerFooter>
  <rowBreaks count="1" manualBreakCount="1">
    <brk id="34" max="255" man="1"/>
  </rowBreaks>
  <legacyDrawingHF r:id="rId1"/>
</worksheet>
</file>

<file path=xl/worksheets/sheet16.xml><?xml version="1.0" encoding="utf-8"?>
<worksheet xmlns="http://schemas.openxmlformats.org/spreadsheetml/2006/main" xmlns:r="http://schemas.openxmlformats.org/officeDocument/2006/relationships">
  <sheetPr>
    <tabColor theme="4"/>
  </sheetPr>
  <dimension ref="A1:B28"/>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80" t="s">
        <v>441</v>
      </c>
    </row>
    <row r="2" ht="21">
      <c r="A2" s="6" t="s">
        <v>414</v>
      </c>
    </row>
    <row r="3" ht="22.5" customHeight="1">
      <c r="A3" s="8" t="s">
        <v>415</v>
      </c>
    </row>
    <row r="4" ht="16.5" customHeight="1">
      <c r="A4" s="6">
        <v>2010</v>
      </c>
    </row>
    <row r="5" ht="16.5" customHeight="1">
      <c r="A5" s="13"/>
    </row>
    <row r="6" ht="16.5" customHeight="1">
      <c r="A6" s="17" t="s">
        <v>2</v>
      </c>
    </row>
    <row r="7" ht="34.5" customHeight="1">
      <c r="A7" s="13" t="s">
        <v>416</v>
      </c>
    </row>
    <row r="8" ht="12.75">
      <c r="A8" s="13"/>
    </row>
    <row r="9" spans="1:2" ht="12.75">
      <c r="A9" s="13" t="s">
        <v>256</v>
      </c>
      <c r="B9" s="12" t="s">
        <v>4</v>
      </c>
    </row>
    <row r="10" spans="1:2" ht="12.75">
      <c r="A10" s="13" t="s">
        <v>5</v>
      </c>
      <c r="B10" s="13" t="s">
        <v>5</v>
      </c>
    </row>
    <row r="11" spans="1:2" ht="12.75">
      <c r="A11" s="14" t="s">
        <v>417</v>
      </c>
      <c r="B11" s="13" t="s">
        <v>5</v>
      </c>
    </row>
    <row r="12" spans="1:2" ht="12.75">
      <c r="A12" s="13" t="s">
        <v>5</v>
      </c>
      <c r="B12" s="13" t="s">
        <v>5</v>
      </c>
    </row>
    <row r="13" spans="1:2" ht="12.75">
      <c r="A13" s="13" t="s">
        <v>418</v>
      </c>
      <c r="B13" s="13">
        <v>205581</v>
      </c>
    </row>
    <row r="14" spans="1:2" ht="21.75">
      <c r="A14" s="13" t="s">
        <v>419</v>
      </c>
      <c r="B14" s="13">
        <v>0</v>
      </c>
    </row>
    <row r="15" spans="1:2" ht="21.75">
      <c r="A15" s="13" t="s">
        <v>420</v>
      </c>
      <c r="B15" s="13">
        <v>0</v>
      </c>
    </row>
    <row r="16" spans="1:2" ht="12.75">
      <c r="A16" s="13" t="s">
        <v>421</v>
      </c>
      <c r="B16" s="13">
        <v>0</v>
      </c>
    </row>
    <row r="17" spans="1:2" ht="21.75">
      <c r="A17" s="13" t="s">
        <v>422</v>
      </c>
      <c r="B17" s="13">
        <v>3706775</v>
      </c>
    </row>
    <row r="18" spans="1:2" ht="12.75">
      <c r="A18" s="13" t="s">
        <v>423</v>
      </c>
      <c r="B18" s="13">
        <v>230</v>
      </c>
    </row>
    <row r="19" spans="1:2" ht="12.75">
      <c r="A19" s="13" t="s">
        <v>424</v>
      </c>
      <c r="B19" s="13">
        <v>48463791</v>
      </c>
    </row>
    <row r="20" spans="1:2" ht="12.75">
      <c r="A20" s="13" t="s">
        <v>425</v>
      </c>
      <c r="B20" s="13">
        <v>13083938</v>
      </c>
    </row>
    <row r="21" spans="1:2" ht="14.25" customHeight="1">
      <c r="A21" s="14" t="s">
        <v>426</v>
      </c>
      <c r="B21" s="14">
        <v>65460315</v>
      </c>
    </row>
    <row r="22" spans="1:2" ht="12.75">
      <c r="A22" s="13"/>
      <c r="B22" s="13"/>
    </row>
    <row r="23" spans="1:2" ht="12.75">
      <c r="A23" s="13"/>
      <c r="B23" s="13"/>
    </row>
    <row r="24" spans="1:2" ht="12.75" hidden="1">
      <c r="A24" s="13"/>
      <c r="B24" s="13"/>
    </row>
    <row r="25" ht="12.75" hidden="1">
      <c r="A25" s="13"/>
    </row>
    <row r="26" ht="12.75" hidden="1"/>
    <row r="27" ht="12.75" hidden="1">
      <c r="A27" s="13"/>
    </row>
    <row r="28" ht="12.75" hidden="1">
      <c r="A28" s="13"/>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7.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140625" style="15" customWidth="1"/>
    <col min="2" max="5" width="9.140625" style="7" customWidth="1"/>
    <col min="6" max="16384" width="0" style="7" hidden="1" customWidth="1"/>
  </cols>
  <sheetData>
    <row r="1" ht="12.75">
      <c r="A1" s="80" t="s">
        <v>441</v>
      </c>
    </row>
    <row r="2" ht="21">
      <c r="A2" s="6" t="s">
        <v>427</v>
      </c>
    </row>
    <row r="3" spans="1:2" ht="22.5" customHeight="1">
      <c r="A3" s="8" t="s">
        <v>428</v>
      </c>
      <c r="B3" s="6"/>
    </row>
    <row r="4" ht="16.5" customHeight="1">
      <c r="A4" s="6">
        <v>2010</v>
      </c>
    </row>
    <row r="5" ht="16.5" customHeight="1">
      <c r="A5" s="13"/>
    </row>
    <row r="6" ht="16.5" customHeight="1">
      <c r="A6" s="17" t="s">
        <v>2</v>
      </c>
    </row>
    <row r="7" ht="23.25" customHeight="1">
      <c r="A7" s="14" t="s">
        <v>429</v>
      </c>
    </row>
    <row r="8" ht="12.75">
      <c r="A8" s="13"/>
    </row>
    <row r="9" spans="1:3" ht="21.75">
      <c r="A9" s="14" t="s">
        <v>430</v>
      </c>
      <c r="B9" s="12" t="s">
        <v>431</v>
      </c>
      <c r="C9" s="12" t="s">
        <v>432</v>
      </c>
    </row>
    <row r="10" spans="1:3" ht="12.75">
      <c r="A10" s="13" t="s">
        <v>5</v>
      </c>
      <c r="B10" s="13" t="s">
        <v>5</v>
      </c>
      <c r="C10" s="13" t="s">
        <v>5</v>
      </c>
    </row>
    <row r="11" spans="1:3" ht="12.75">
      <c r="A11" s="13" t="s">
        <v>433</v>
      </c>
      <c r="B11" s="13">
        <v>56</v>
      </c>
      <c r="C11" s="13">
        <v>3</v>
      </c>
    </row>
    <row r="12" spans="1:3" ht="12.75">
      <c r="A12" s="13" t="s">
        <v>434</v>
      </c>
      <c r="B12" s="13">
        <v>8</v>
      </c>
      <c r="C12" s="13">
        <v>0</v>
      </c>
    </row>
    <row r="13" spans="1:3" ht="12.75">
      <c r="A13" s="13" t="s">
        <v>435</v>
      </c>
      <c r="B13" s="13">
        <v>0</v>
      </c>
      <c r="C13" s="13">
        <v>0</v>
      </c>
    </row>
    <row r="14" spans="1:3" ht="21.75">
      <c r="A14" s="14" t="s">
        <v>436</v>
      </c>
      <c r="B14" s="14">
        <v>64</v>
      </c>
      <c r="C14" s="14">
        <v>3</v>
      </c>
    </row>
    <row r="15" spans="1:3" ht="21.75">
      <c r="A15" s="14" t="s">
        <v>437</v>
      </c>
      <c r="B15" s="13" t="s">
        <v>5</v>
      </c>
      <c r="C15" s="13" t="s">
        <v>5</v>
      </c>
    </row>
    <row r="16" spans="1:3" ht="12.75">
      <c r="A16" s="13" t="s">
        <v>5</v>
      </c>
      <c r="B16" s="13" t="s">
        <v>5</v>
      </c>
      <c r="C16" s="13" t="s">
        <v>5</v>
      </c>
    </row>
    <row r="17" spans="1:3" ht="12.75">
      <c r="A17" s="13" t="s">
        <v>438</v>
      </c>
      <c r="B17" s="13">
        <v>4132</v>
      </c>
      <c r="C17" s="13" t="s">
        <v>5</v>
      </c>
    </row>
    <row r="18" spans="1:3" ht="12.75">
      <c r="A18" s="13" t="s">
        <v>439</v>
      </c>
      <c r="B18" s="13">
        <v>239</v>
      </c>
      <c r="C18" s="13" t="s">
        <v>5</v>
      </c>
    </row>
    <row r="19" spans="1:3" ht="12.75">
      <c r="A19" s="14" t="s">
        <v>159</v>
      </c>
      <c r="B19" s="14">
        <v>4371</v>
      </c>
      <c r="C19" s="13" t="s">
        <v>5</v>
      </c>
    </row>
    <row r="20" ht="12.75">
      <c r="A20" s="13"/>
    </row>
    <row r="21" ht="12.75"/>
    <row r="22" ht="24" customHeight="1">
      <c r="A22" s="13" t="s">
        <v>440</v>
      </c>
    </row>
    <row r="23" ht="12.75">
      <c r="A23" s="13"/>
    </row>
    <row r="2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7109375" style="7" customWidth="1"/>
    <col min="3" max="3" width="2.421875" style="7" customWidth="1"/>
    <col min="4" max="4" width="10.57421875" style="7" customWidth="1"/>
    <col min="5" max="5" width="13.421875" style="7" customWidth="1"/>
    <col min="6" max="6" width="2.57421875" style="7" customWidth="1"/>
    <col min="7" max="16384" width="0" style="7" hidden="1" customWidth="1"/>
  </cols>
  <sheetData>
    <row r="1" spans="1:6" ht="12.75" customHeight="1">
      <c r="A1" s="83" t="s">
        <v>441</v>
      </c>
      <c r="B1" s="83"/>
      <c r="C1" s="29"/>
      <c r="D1" s="29"/>
      <c r="E1" s="29"/>
      <c r="F1" s="29"/>
    </row>
    <row r="2" spans="1:6" ht="22.5" customHeight="1">
      <c r="A2" s="27" t="s">
        <v>551</v>
      </c>
      <c r="B2" s="28"/>
      <c r="C2" s="28"/>
      <c r="D2" s="28"/>
      <c r="E2" s="28"/>
      <c r="F2" s="29"/>
    </row>
    <row r="3" spans="1:23" ht="22.5" customHeight="1">
      <c r="A3" s="27" t="s">
        <v>1</v>
      </c>
      <c r="B3" s="30"/>
      <c r="C3" s="31"/>
      <c r="D3" s="31"/>
      <c r="E3" s="31"/>
      <c r="F3" s="32"/>
      <c r="G3" s="33"/>
      <c r="H3" s="33"/>
      <c r="I3" s="33"/>
      <c r="J3" s="33"/>
      <c r="K3" s="33"/>
      <c r="L3" s="33"/>
      <c r="M3" s="33"/>
      <c r="N3" s="33"/>
      <c r="O3" s="33"/>
      <c r="P3" s="33"/>
      <c r="Q3" s="33"/>
      <c r="R3" s="33"/>
      <c r="S3" s="33"/>
      <c r="T3" s="33"/>
      <c r="U3" s="33"/>
      <c r="V3" s="33"/>
      <c r="W3" s="33"/>
    </row>
    <row r="4" spans="1:23" ht="11.25" customHeight="1">
      <c r="A4" s="27"/>
      <c r="B4" s="30"/>
      <c r="C4" s="31"/>
      <c r="D4" s="31"/>
      <c r="E4" s="31"/>
      <c r="F4" s="32"/>
      <c r="G4" s="33"/>
      <c r="H4" s="33"/>
      <c r="I4" s="33"/>
      <c r="J4" s="33"/>
      <c r="K4" s="33"/>
      <c r="L4" s="33"/>
      <c r="M4" s="33"/>
      <c r="N4" s="33"/>
      <c r="O4" s="33"/>
      <c r="P4" s="33"/>
      <c r="Q4" s="33"/>
      <c r="R4" s="33"/>
      <c r="S4" s="33"/>
      <c r="T4" s="33"/>
      <c r="U4" s="33"/>
      <c r="V4" s="33"/>
      <c r="W4" s="33"/>
    </row>
    <row r="5" spans="1:23" ht="12.75">
      <c r="A5" s="34" t="s">
        <v>552</v>
      </c>
      <c r="B5" s="34"/>
      <c r="C5" s="35"/>
      <c r="D5" s="36" t="s">
        <v>553</v>
      </c>
      <c r="E5" s="37"/>
      <c r="F5" s="38"/>
      <c r="G5" s="33"/>
      <c r="H5" s="33"/>
      <c r="I5" s="33"/>
      <c r="J5" s="33"/>
      <c r="K5" s="33"/>
      <c r="L5" s="33"/>
      <c r="M5" s="33"/>
      <c r="N5" s="33"/>
      <c r="O5" s="33"/>
      <c r="P5" s="33"/>
      <c r="Q5" s="33"/>
      <c r="R5" s="33"/>
      <c r="S5" s="33"/>
      <c r="T5" s="33"/>
      <c r="U5" s="33"/>
      <c r="V5" s="33"/>
      <c r="W5" s="33"/>
    </row>
    <row r="6" spans="1:23" ht="12.75">
      <c r="A6" s="39"/>
      <c r="B6" s="39"/>
      <c r="C6" s="40"/>
      <c r="D6" s="41" t="s">
        <v>554</v>
      </c>
      <c r="E6" s="42">
        <f>VLOOKUP($B$7,'Rådata institut'!$A$1:$CI$11,MATCH($D6,'Rådata institut'!$A$1:$CI$1,0),FALSE)</f>
        <v>93005</v>
      </c>
      <c r="F6" s="43"/>
      <c r="G6" s="33"/>
      <c r="H6" s="33"/>
      <c r="I6" s="33"/>
      <c r="J6" s="33"/>
      <c r="K6" s="33"/>
      <c r="L6" s="33"/>
      <c r="M6" s="33"/>
      <c r="N6" s="33"/>
      <c r="O6" s="33"/>
      <c r="P6" s="33"/>
      <c r="Q6" s="33"/>
      <c r="R6" s="33"/>
      <c r="S6" s="33"/>
      <c r="T6" s="33"/>
      <c r="U6" s="33"/>
      <c r="V6" s="33"/>
      <c r="W6" s="33"/>
    </row>
    <row r="7" spans="1:23" ht="12.75">
      <c r="A7" s="44"/>
      <c r="B7" s="44" t="s">
        <v>550</v>
      </c>
      <c r="C7" s="45"/>
      <c r="D7" s="41" t="s">
        <v>555</v>
      </c>
      <c r="E7" s="42" t="str">
        <f>VLOOKUP($B$7,'Rådata institut'!$A$1:$CI$11,MATCH($D7,'Rådata institut'!$A$1:$CI$1,0),FALSE)</f>
        <v>MOR</v>
      </c>
      <c r="F7" s="43"/>
      <c r="G7" s="33"/>
      <c r="H7" s="33"/>
      <c r="I7" s="33"/>
      <c r="J7" s="33"/>
      <c r="K7" s="33"/>
      <c r="L7" s="33"/>
      <c r="M7" s="33"/>
      <c r="N7" s="33"/>
      <c r="O7" s="33"/>
      <c r="P7" s="33"/>
      <c r="Q7" s="33"/>
      <c r="R7" s="33"/>
      <c r="S7" s="33"/>
      <c r="T7" s="33"/>
      <c r="U7" s="33"/>
      <c r="V7" s="33"/>
      <c r="W7" s="33"/>
    </row>
    <row r="8" spans="1:23" ht="12.75">
      <c r="A8" s="35"/>
      <c r="B8" s="35"/>
      <c r="C8" s="47"/>
      <c r="D8" s="48" t="s">
        <v>556</v>
      </c>
      <c r="E8" s="42">
        <f>VLOOKUP($B$7,'Rådata institut'!$A$1:$CI$11,MATCH($D8,'Rådata institut'!$A$1:$CI$1,0),FALSE)</f>
        <v>201012</v>
      </c>
      <c r="F8" s="43"/>
      <c r="G8" s="33"/>
      <c r="H8" s="33"/>
      <c r="I8" s="33"/>
      <c r="J8" s="33"/>
      <c r="K8" s="33"/>
      <c r="L8" s="33"/>
      <c r="M8" s="33"/>
      <c r="N8" s="33"/>
      <c r="O8" s="33"/>
      <c r="P8" s="33"/>
      <c r="Q8" s="33"/>
      <c r="R8" s="33"/>
      <c r="S8" s="33"/>
      <c r="T8" s="33"/>
      <c r="U8" s="33"/>
      <c r="V8" s="33"/>
      <c r="W8" s="33"/>
    </row>
    <row r="9" spans="1:23" ht="22.5" customHeight="1">
      <c r="A9" s="49" t="s">
        <v>557</v>
      </c>
      <c r="B9" s="49"/>
      <c r="C9" s="50"/>
      <c r="D9" s="51" t="s">
        <v>558</v>
      </c>
      <c r="E9" s="52" t="s">
        <v>4</v>
      </c>
      <c r="F9" s="43"/>
      <c r="G9" s="33"/>
      <c r="H9" s="33"/>
      <c r="I9" s="33"/>
      <c r="J9" s="33"/>
      <c r="K9" s="33"/>
      <c r="L9" s="33"/>
      <c r="M9" s="33"/>
      <c r="N9" s="33"/>
      <c r="O9" s="33"/>
      <c r="P9" s="33"/>
      <c r="Q9" s="33"/>
      <c r="R9" s="33"/>
      <c r="S9" s="33"/>
      <c r="T9" s="33"/>
      <c r="U9" s="33"/>
      <c r="V9" s="33"/>
      <c r="W9" s="33"/>
    </row>
    <row r="10" spans="1:23" ht="13.5" customHeight="1">
      <c r="A10" s="53" t="s">
        <v>559</v>
      </c>
      <c r="B10" s="48" t="s">
        <v>560</v>
      </c>
      <c r="C10" s="46"/>
      <c r="D10" s="54" t="s">
        <v>456</v>
      </c>
      <c r="E10" s="55">
        <f>VLOOKUP($B$7,'Rådata institut'!$A$1:$CI$11,MATCH($D10,'Rådata institut'!$A$1:$CI$1,0),FALSE)</f>
        <v>29</v>
      </c>
      <c r="F10" s="29"/>
      <c r="H10" s="33"/>
      <c r="I10" s="33"/>
      <c r="J10" s="33"/>
      <c r="K10" s="33"/>
      <c r="L10" s="33"/>
      <c r="M10" s="33"/>
      <c r="N10" s="33"/>
      <c r="O10" s="33"/>
      <c r="P10" s="33"/>
      <c r="Q10" s="33"/>
      <c r="R10" s="33"/>
      <c r="S10" s="33"/>
      <c r="T10" s="33"/>
      <c r="U10" s="33"/>
      <c r="V10" s="33"/>
      <c r="W10" s="33"/>
    </row>
    <row r="11" spans="1:23" ht="13.5" customHeight="1">
      <c r="A11" s="53" t="s">
        <v>561</v>
      </c>
      <c r="B11" s="48" t="s">
        <v>562</v>
      </c>
      <c r="C11" s="46"/>
      <c r="D11" s="54" t="s">
        <v>457</v>
      </c>
      <c r="E11" s="55">
        <f>VLOOKUP($B$7,'Rådata institut'!$A$1:$CI$11,MATCH($D11,'Rådata institut'!$A$1:$CI$1,0),FALSE)</f>
        <v>0</v>
      </c>
      <c r="F11" s="29"/>
      <c r="H11" s="33"/>
      <c r="I11" s="33"/>
      <c r="J11" s="33"/>
      <c r="K11" s="33"/>
      <c r="L11" s="33"/>
      <c r="M11" s="33"/>
      <c r="N11" s="33"/>
      <c r="O11" s="33"/>
      <c r="P11" s="33"/>
      <c r="Q11" s="33"/>
      <c r="R11" s="33"/>
      <c r="S11" s="33"/>
      <c r="T11" s="33"/>
      <c r="U11" s="33"/>
      <c r="V11" s="33"/>
      <c r="W11" s="33"/>
    </row>
    <row r="12" spans="1:23" ht="13.5" customHeight="1">
      <c r="A12" s="56" t="s">
        <v>563</v>
      </c>
      <c r="B12" s="57" t="s">
        <v>564</v>
      </c>
      <c r="C12" s="46"/>
      <c r="D12" s="54" t="s">
        <v>458</v>
      </c>
      <c r="E12" s="58">
        <f>VLOOKUP($B$7,'Rådata institut'!$A$1:$CI$11,MATCH($D12,'Rådata institut'!$A$1:$CI$1,0),FALSE)</f>
        <v>29</v>
      </c>
      <c r="F12" s="29"/>
      <c r="H12" s="33"/>
      <c r="I12" s="33"/>
      <c r="J12" s="33"/>
      <c r="K12" s="33"/>
      <c r="L12" s="33"/>
      <c r="M12" s="33"/>
      <c r="N12" s="33"/>
      <c r="O12" s="33"/>
      <c r="P12" s="33"/>
      <c r="Q12" s="33"/>
      <c r="R12" s="33"/>
      <c r="S12" s="33"/>
      <c r="T12" s="33"/>
      <c r="U12" s="33"/>
      <c r="V12" s="33"/>
      <c r="W12" s="33"/>
    </row>
    <row r="13" spans="1:23" ht="13.5" customHeight="1">
      <c r="A13" s="53" t="s">
        <v>565</v>
      </c>
      <c r="B13" s="48" t="s">
        <v>566</v>
      </c>
      <c r="C13" s="46"/>
      <c r="D13" s="54" t="s">
        <v>459</v>
      </c>
      <c r="E13" s="55">
        <f>VLOOKUP($B$7,'Rådata institut'!$A$1:$CI$11,MATCH($D13,'Rådata institut'!$A$1:$CI$1,0),FALSE)</f>
        <v>0</v>
      </c>
      <c r="F13" s="29"/>
      <c r="H13" s="33"/>
      <c r="I13" s="33"/>
      <c r="J13" s="33"/>
      <c r="K13" s="33"/>
      <c r="L13" s="33"/>
      <c r="M13" s="33"/>
      <c r="N13" s="33"/>
      <c r="O13" s="33"/>
      <c r="P13" s="33"/>
      <c r="Q13" s="33"/>
      <c r="R13" s="33"/>
      <c r="S13" s="33"/>
      <c r="T13" s="33"/>
      <c r="U13" s="33"/>
      <c r="V13" s="33"/>
      <c r="W13" s="33"/>
    </row>
    <row r="14" spans="1:23" ht="13.5" customHeight="1">
      <c r="A14" s="53" t="s">
        <v>567</v>
      </c>
      <c r="B14" s="48" t="s">
        <v>568</v>
      </c>
      <c r="C14" s="46"/>
      <c r="D14" s="54" t="s">
        <v>460</v>
      </c>
      <c r="E14" s="55">
        <f>VLOOKUP($B$7,'Rådata institut'!$A$1:$CI$11,MATCH($D14,'Rådata institut'!$A$1:$CI$1,0),FALSE)</f>
        <v>0</v>
      </c>
      <c r="F14" s="29"/>
      <c r="H14" s="33"/>
      <c r="I14" s="33"/>
      <c r="J14" s="33"/>
      <c r="K14" s="33"/>
      <c r="L14" s="33"/>
      <c r="M14" s="33"/>
      <c r="N14" s="33"/>
      <c r="O14" s="33"/>
      <c r="P14" s="33"/>
      <c r="Q14" s="33"/>
      <c r="R14" s="33"/>
      <c r="S14" s="33"/>
      <c r="T14" s="33"/>
      <c r="U14" s="33"/>
      <c r="V14" s="33"/>
      <c r="W14" s="33"/>
    </row>
    <row r="15" spans="1:23" ht="13.5" customHeight="1">
      <c r="A15" s="53" t="s">
        <v>569</v>
      </c>
      <c r="B15" s="48" t="s">
        <v>570</v>
      </c>
      <c r="C15" s="46"/>
      <c r="D15" s="54" t="s">
        <v>461</v>
      </c>
      <c r="E15" s="55">
        <f>VLOOKUP($B$7,'Rådata institut'!$A$1:$CI$11,MATCH($D15,'Rådata institut'!$A$1:$CI$1,0),FALSE)</f>
        <v>0</v>
      </c>
      <c r="F15" s="29"/>
      <c r="H15" s="33"/>
      <c r="I15" s="33"/>
      <c r="J15" s="33"/>
      <c r="K15" s="33"/>
      <c r="L15" s="33"/>
      <c r="M15" s="33"/>
      <c r="N15" s="33"/>
      <c r="O15" s="33"/>
      <c r="P15" s="33"/>
      <c r="Q15" s="33"/>
      <c r="R15" s="33"/>
      <c r="S15" s="33"/>
      <c r="T15" s="33"/>
      <c r="U15" s="33"/>
      <c r="V15" s="33"/>
      <c r="W15" s="33"/>
    </row>
    <row r="16" spans="1:23" ht="13.5" customHeight="1">
      <c r="A16" s="56" t="s">
        <v>571</v>
      </c>
      <c r="B16" s="57" t="s">
        <v>572</v>
      </c>
      <c r="C16" s="46"/>
      <c r="D16" s="54" t="s">
        <v>462</v>
      </c>
      <c r="E16" s="58">
        <f>VLOOKUP($B$7,'Rådata institut'!$A$1:$CI$11,MATCH($D16,'Rådata institut'!$A$1:$CI$1,0),FALSE)</f>
        <v>29</v>
      </c>
      <c r="F16" s="29"/>
      <c r="H16" s="33"/>
      <c r="I16" s="33"/>
      <c r="J16" s="33"/>
      <c r="K16" s="33"/>
      <c r="L16" s="33"/>
      <c r="M16" s="33"/>
      <c r="N16" s="33"/>
      <c r="O16" s="33"/>
      <c r="P16" s="33"/>
      <c r="Q16" s="33"/>
      <c r="R16" s="33"/>
      <c r="S16" s="33"/>
      <c r="T16" s="33"/>
      <c r="U16" s="33"/>
      <c r="V16" s="33"/>
      <c r="W16" s="33"/>
    </row>
    <row r="17" spans="1:23" ht="13.5" customHeight="1">
      <c r="A17" s="53" t="s">
        <v>573</v>
      </c>
      <c r="B17" s="48" t="s">
        <v>574</v>
      </c>
      <c r="C17" s="46"/>
      <c r="D17" s="54" t="s">
        <v>463</v>
      </c>
      <c r="E17" s="55">
        <f>VLOOKUP($B$7,'Rådata institut'!$A$1:$CI$11,MATCH($D17,'Rådata institut'!$A$1:$CI$1,0),FALSE)</f>
        <v>0</v>
      </c>
      <c r="F17" s="29"/>
      <c r="H17" s="33"/>
      <c r="I17" s="33"/>
      <c r="J17" s="33"/>
      <c r="K17" s="33"/>
      <c r="L17" s="33"/>
      <c r="M17" s="33"/>
      <c r="N17" s="33"/>
      <c r="O17" s="33"/>
      <c r="P17" s="33"/>
      <c r="Q17" s="33"/>
      <c r="R17" s="33"/>
      <c r="S17" s="33"/>
      <c r="T17" s="33"/>
      <c r="U17" s="33"/>
      <c r="V17" s="33"/>
      <c r="W17" s="33"/>
    </row>
    <row r="18" spans="1:23" ht="13.5" customHeight="1">
      <c r="A18" s="53" t="s">
        <v>575</v>
      </c>
      <c r="B18" s="48" t="s">
        <v>576</v>
      </c>
      <c r="C18" s="46"/>
      <c r="D18" s="54" t="s">
        <v>464</v>
      </c>
      <c r="E18" s="55">
        <f>VLOOKUP($B$7,'Rådata institut'!$A$1:$CI$11,MATCH($D18,'Rådata institut'!$A$1:$CI$1,0),FALSE)</f>
        <v>0</v>
      </c>
      <c r="F18" s="29"/>
      <c r="H18" s="33"/>
      <c r="I18" s="33"/>
      <c r="J18" s="33"/>
      <c r="K18" s="33"/>
      <c r="L18" s="33"/>
      <c r="M18" s="33"/>
      <c r="N18" s="33"/>
      <c r="O18" s="33"/>
      <c r="P18" s="33"/>
      <c r="Q18" s="33"/>
      <c r="R18" s="33"/>
      <c r="S18" s="33"/>
      <c r="T18" s="33"/>
      <c r="U18" s="33"/>
      <c r="V18" s="33"/>
      <c r="W18" s="33"/>
    </row>
    <row r="19" spans="1:23" ht="13.5" customHeight="1">
      <c r="A19" s="53" t="s">
        <v>577</v>
      </c>
      <c r="B19" s="48" t="s">
        <v>578</v>
      </c>
      <c r="C19" s="46"/>
      <c r="D19" s="54" t="s">
        <v>465</v>
      </c>
      <c r="E19" s="55">
        <f>VLOOKUP($B$7,'Rådata institut'!$A$1:$CI$11,MATCH($D19,'Rådata institut'!$A$1:$CI$1,0),FALSE)</f>
        <v>745</v>
      </c>
      <c r="F19" s="29"/>
      <c r="H19" s="33"/>
      <c r="I19" s="33"/>
      <c r="J19" s="33"/>
      <c r="K19" s="33"/>
      <c r="L19" s="33"/>
      <c r="M19" s="33"/>
      <c r="N19" s="33"/>
      <c r="O19" s="33"/>
      <c r="P19" s="33"/>
      <c r="Q19" s="33"/>
      <c r="R19" s="33"/>
      <c r="S19" s="33"/>
      <c r="T19" s="33"/>
      <c r="U19" s="33"/>
      <c r="V19" s="33"/>
      <c r="W19" s="33"/>
    </row>
    <row r="20" spans="1:23" ht="13.5" customHeight="1">
      <c r="A20" s="53" t="s">
        <v>579</v>
      </c>
      <c r="B20" s="48" t="s">
        <v>580</v>
      </c>
      <c r="C20" s="46"/>
      <c r="D20" s="54" t="s">
        <v>466</v>
      </c>
      <c r="E20" s="55">
        <f>VLOOKUP($B$7,'Rådata institut'!$A$1:$CI$11,MATCH($D20,'Rådata institut'!$A$1:$CI$1,0),FALSE)</f>
        <v>0</v>
      </c>
      <c r="F20" s="29"/>
      <c r="H20" s="33"/>
      <c r="I20" s="33"/>
      <c r="J20" s="33"/>
      <c r="K20" s="33"/>
      <c r="L20" s="33"/>
      <c r="M20" s="33"/>
      <c r="N20" s="33"/>
      <c r="O20" s="33"/>
      <c r="P20" s="33"/>
      <c r="Q20" s="33"/>
      <c r="R20" s="33"/>
      <c r="S20" s="33"/>
      <c r="T20" s="33"/>
      <c r="U20" s="33"/>
      <c r="V20" s="33"/>
      <c r="W20" s="33"/>
    </row>
    <row r="21" spans="1:23" ht="13.5" customHeight="1">
      <c r="A21" s="53" t="s">
        <v>581</v>
      </c>
      <c r="B21" s="48" t="s">
        <v>582</v>
      </c>
      <c r="C21" s="46"/>
      <c r="D21" s="54" t="s">
        <v>467</v>
      </c>
      <c r="E21" s="55">
        <f>VLOOKUP($B$7,'Rådata institut'!$A$1:$CI$11,MATCH($D21,'Rådata institut'!$A$1:$CI$1,0),FALSE)</f>
        <v>0</v>
      </c>
      <c r="F21" s="29"/>
      <c r="H21" s="33"/>
      <c r="I21" s="33"/>
      <c r="J21" s="33"/>
      <c r="K21" s="33"/>
      <c r="L21" s="33"/>
      <c r="M21" s="33"/>
      <c r="N21" s="33"/>
      <c r="O21" s="33"/>
      <c r="P21" s="33"/>
      <c r="Q21" s="33"/>
      <c r="R21" s="33"/>
      <c r="S21" s="33"/>
      <c r="T21" s="33"/>
      <c r="U21" s="33"/>
      <c r="V21" s="33"/>
      <c r="W21" s="33"/>
    </row>
    <row r="22" spans="1:23" ht="13.5" customHeight="1">
      <c r="A22" s="53" t="s">
        <v>583</v>
      </c>
      <c r="B22" s="48" t="s">
        <v>584</v>
      </c>
      <c r="C22" s="46"/>
      <c r="D22" s="54" t="s">
        <v>468</v>
      </c>
      <c r="E22" s="55">
        <f>VLOOKUP($B$7,'Rådata institut'!$A$1:$CI$11,MATCH($D22,'Rådata institut'!$A$1:$CI$1,0),FALSE)</f>
        <v>0</v>
      </c>
      <c r="F22" s="29"/>
      <c r="H22" s="33"/>
      <c r="I22" s="33"/>
      <c r="J22" s="33"/>
      <c r="K22" s="33"/>
      <c r="L22" s="33"/>
      <c r="M22" s="33"/>
      <c r="N22" s="33"/>
      <c r="O22" s="33"/>
      <c r="P22" s="33"/>
      <c r="Q22" s="33"/>
      <c r="R22" s="33"/>
      <c r="S22" s="33"/>
      <c r="T22" s="33"/>
      <c r="U22" s="33"/>
      <c r="V22" s="33"/>
      <c r="W22" s="33"/>
    </row>
    <row r="23" spans="1:23" ht="25.5">
      <c r="A23" s="53" t="s">
        <v>585</v>
      </c>
      <c r="B23" s="59" t="s">
        <v>238</v>
      </c>
      <c r="C23" s="46"/>
      <c r="D23" s="54" t="s">
        <v>469</v>
      </c>
      <c r="E23" s="55">
        <f>VLOOKUP($B$7,'Rådata institut'!$A$1:$CI$11,MATCH($D23,'Rådata institut'!$A$1:$CI$1,0),FALSE)</f>
        <v>18226</v>
      </c>
      <c r="F23" s="29"/>
      <c r="H23" s="33"/>
      <c r="I23" s="33"/>
      <c r="J23" s="33"/>
      <c r="K23" s="33"/>
      <c r="L23" s="33"/>
      <c r="M23" s="33"/>
      <c r="N23" s="33"/>
      <c r="O23" s="33"/>
      <c r="P23" s="33"/>
      <c r="Q23" s="33"/>
      <c r="R23" s="33"/>
      <c r="S23" s="33"/>
      <c r="T23" s="33"/>
      <c r="U23" s="33"/>
      <c r="V23" s="33"/>
      <c r="W23" s="33"/>
    </row>
    <row r="24" spans="1:23" ht="13.5" customHeight="1">
      <c r="A24" s="53" t="s">
        <v>586</v>
      </c>
      <c r="B24" s="48" t="s">
        <v>587</v>
      </c>
      <c r="C24" s="46"/>
      <c r="D24" s="54" t="s">
        <v>470</v>
      </c>
      <c r="E24" s="55">
        <f>VLOOKUP($B$7,'Rådata institut'!$A$1:$CI$11,MATCH($D24,'Rådata institut'!$A$1:$CI$1,0),FALSE)</f>
        <v>0</v>
      </c>
      <c r="F24" s="29"/>
      <c r="H24" s="33"/>
      <c r="I24" s="33"/>
      <c r="J24" s="33"/>
      <c r="K24" s="33"/>
      <c r="L24" s="33"/>
      <c r="M24" s="33"/>
      <c r="N24" s="33"/>
      <c r="O24" s="33"/>
      <c r="P24" s="33"/>
      <c r="Q24" s="33"/>
      <c r="R24" s="33"/>
      <c r="S24" s="33"/>
      <c r="T24" s="33"/>
      <c r="U24" s="33"/>
      <c r="V24" s="33"/>
      <c r="W24" s="33"/>
    </row>
    <row r="25" spans="1:23" ht="13.5" customHeight="1">
      <c r="A25" s="56" t="s">
        <v>588</v>
      </c>
      <c r="B25" s="57" t="s">
        <v>589</v>
      </c>
      <c r="C25" s="46"/>
      <c r="D25" s="54" t="s">
        <v>471</v>
      </c>
      <c r="E25" s="58">
        <f>VLOOKUP($B$7,'Rådata institut'!$A$1:$CI$11,MATCH($D25,'Rådata institut'!$A$1:$CI$1,0),FALSE)</f>
        <v>17510</v>
      </c>
      <c r="F25" s="29"/>
      <c r="H25" s="33"/>
      <c r="I25" s="33"/>
      <c r="J25" s="33"/>
      <c r="K25" s="33"/>
      <c r="L25" s="33"/>
      <c r="M25" s="33"/>
      <c r="N25" s="33"/>
      <c r="O25" s="33"/>
      <c r="P25" s="33"/>
      <c r="Q25" s="33"/>
      <c r="R25" s="33"/>
      <c r="S25" s="33"/>
      <c r="T25" s="33"/>
      <c r="U25" s="33"/>
      <c r="V25" s="33"/>
      <c r="W25" s="33"/>
    </row>
    <row r="26" spans="1:23" ht="13.5" customHeight="1">
      <c r="A26" s="53" t="s">
        <v>590</v>
      </c>
      <c r="B26" s="48" t="s">
        <v>591</v>
      </c>
      <c r="C26" s="46"/>
      <c r="D26" s="54" t="s">
        <v>472</v>
      </c>
      <c r="E26" s="55">
        <f>VLOOKUP($B$7,'Rådata institut'!$A$1:$CI$11,MATCH($D26,'Rådata institut'!$A$1:$CI$1,0),FALSE)</f>
        <v>7107</v>
      </c>
      <c r="F26" s="29"/>
      <c r="H26" s="33"/>
      <c r="I26" s="33"/>
      <c r="J26" s="33"/>
      <c r="K26" s="33"/>
      <c r="L26" s="33"/>
      <c r="M26" s="33"/>
      <c r="N26" s="33"/>
      <c r="O26" s="33"/>
      <c r="P26" s="33"/>
      <c r="Q26" s="33"/>
      <c r="R26" s="33"/>
      <c r="S26" s="33"/>
      <c r="T26" s="33"/>
      <c r="U26" s="33"/>
      <c r="V26" s="33"/>
      <c r="W26" s="33"/>
    </row>
    <row r="27" spans="1:23" ht="13.5" customHeight="1">
      <c r="A27" s="56" t="s">
        <v>592</v>
      </c>
      <c r="B27" s="57" t="s">
        <v>593</v>
      </c>
      <c r="C27" s="46"/>
      <c r="D27" s="54" t="s">
        <v>473</v>
      </c>
      <c r="E27" s="58">
        <f>VLOOKUP($B$7,'Rådata institut'!$A$1:$CI$11,MATCH($D27,'Rådata institut'!$A$1:$CI$1,0),FALSE)</f>
        <v>10403</v>
      </c>
      <c r="F27" s="29"/>
      <c r="H27" s="33"/>
      <c r="I27" s="33"/>
      <c r="J27" s="33"/>
      <c r="K27" s="33"/>
      <c r="L27" s="33"/>
      <c r="M27" s="33"/>
      <c r="N27" s="33"/>
      <c r="O27" s="33"/>
      <c r="P27" s="33"/>
      <c r="Q27" s="33"/>
      <c r="R27" s="33"/>
      <c r="S27" s="33"/>
      <c r="T27" s="33"/>
      <c r="U27" s="33"/>
      <c r="V27" s="33"/>
      <c r="W27" s="33"/>
    </row>
    <row r="28" spans="1:22" ht="13.5" customHeight="1">
      <c r="A28" s="29"/>
      <c r="B28" s="29"/>
      <c r="C28" s="29"/>
      <c r="D28" s="29"/>
      <c r="E28" s="29"/>
      <c r="F28" s="29"/>
      <c r="G28" s="33"/>
      <c r="H28" s="33"/>
      <c r="I28" s="33"/>
      <c r="J28" s="33"/>
      <c r="K28" s="33"/>
      <c r="L28" s="33"/>
      <c r="M28" s="33"/>
      <c r="N28" s="33"/>
      <c r="O28" s="33"/>
      <c r="P28" s="33"/>
      <c r="Q28" s="33"/>
      <c r="R28" s="33"/>
      <c r="S28" s="33"/>
      <c r="T28" s="33"/>
      <c r="U28" s="33"/>
      <c r="V28" s="33"/>
    </row>
    <row r="29" spans="1:22" ht="12.75" hidden="1">
      <c r="A29" s="29"/>
      <c r="B29" s="29"/>
      <c r="C29" s="29"/>
      <c r="D29" s="29"/>
      <c r="E29" s="29"/>
      <c r="F29" s="29"/>
      <c r="G29" s="33"/>
      <c r="H29" s="33"/>
      <c r="I29" s="33"/>
      <c r="J29" s="33"/>
      <c r="K29" s="33"/>
      <c r="L29" s="33"/>
      <c r="M29" s="33"/>
      <c r="N29" s="33"/>
      <c r="O29" s="33"/>
      <c r="P29" s="33"/>
      <c r="Q29" s="33"/>
      <c r="R29" s="33"/>
      <c r="S29" s="33"/>
      <c r="T29" s="33"/>
      <c r="U29" s="33"/>
      <c r="V29" s="33"/>
    </row>
    <row r="30" spans="1:22" ht="12.75" hidden="1">
      <c r="A30" s="29"/>
      <c r="B30" s="29"/>
      <c r="C30" s="29"/>
      <c r="D30" s="29"/>
      <c r="E30" s="29"/>
      <c r="F30" s="29"/>
      <c r="G30" s="33"/>
      <c r="H30" s="33"/>
      <c r="I30" s="33"/>
      <c r="J30" s="33"/>
      <c r="K30" s="33"/>
      <c r="L30" s="33"/>
      <c r="M30" s="33"/>
      <c r="N30" s="33"/>
      <c r="O30" s="33"/>
      <c r="P30" s="33"/>
      <c r="Q30" s="33"/>
      <c r="R30" s="33"/>
      <c r="S30" s="33"/>
      <c r="T30" s="33"/>
      <c r="U30" s="33"/>
      <c r="V30" s="33"/>
    </row>
    <row r="31" spans="1:22" ht="12.75" hidden="1">
      <c r="A31" s="29"/>
      <c r="B31" s="29"/>
      <c r="C31" s="29"/>
      <c r="D31" s="29"/>
      <c r="E31" s="29"/>
      <c r="F31" s="33"/>
      <c r="G31" s="33"/>
      <c r="H31" s="33"/>
      <c r="I31" s="33"/>
      <c r="J31" s="33"/>
      <c r="K31" s="33"/>
      <c r="L31" s="33"/>
      <c r="M31" s="33"/>
      <c r="N31" s="33"/>
      <c r="O31" s="33"/>
      <c r="P31" s="33"/>
      <c r="Q31" s="33"/>
      <c r="R31" s="33"/>
      <c r="S31" s="33"/>
      <c r="T31" s="33"/>
      <c r="U31" s="33"/>
      <c r="V31" s="33"/>
    </row>
    <row r="32" spans="2:22" ht="12.75" hidden="1">
      <c r="B32" s="33"/>
      <c r="C32" s="33"/>
      <c r="D32" s="33"/>
      <c r="E32" s="33"/>
      <c r="F32" s="33"/>
      <c r="G32" s="33"/>
      <c r="H32" s="33"/>
      <c r="I32" s="33"/>
      <c r="J32" s="33"/>
      <c r="K32" s="33"/>
      <c r="L32" s="33"/>
      <c r="M32" s="33"/>
      <c r="N32" s="33"/>
      <c r="O32" s="33"/>
      <c r="P32" s="33"/>
      <c r="Q32" s="33"/>
      <c r="R32" s="33"/>
      <c r="S32" s="33"/>
      <c r="T32" s="33"/>
      <c r="U32" s="33"/>
      <c r="V32" s="33"/>
    </row>
    <row r="33" spans="2:22" ht="12.75" hidden="1">
      <c r="B33" s="33"/>
      <c r="C33" s="33"/>
      <c r="D33" s="33"/>
      <c r="E33" s="33"/>
      <c r="F33" s="33"/>
      <c r="G33" s="33"/>
      <c r="H33" s="33"/>
      <c r="I33" s="33"/>
      <c r="J33" s="33"/>
      <c r="K33" s="33"/>
      <c r="L33" s="33"/>
      <c r="M33" s="33"/>
      <c r="N33" s="33"/>
      <c r="O33" s="33"/>
      <c r="P33" s="33"/>
      <c r="Q33" s="33"/>
      <c r="R33" s="33"/>
      <c r="S33" s="33"/>
      <c r="T33" s="33"/>
      <c r="U33" s="33"/>
      <c r="V33" s="33"/>
    </row>
    <row r="34" spans="2:22" ht="12.75" hidden="1">
      <c r="B34" s="33"/>
      <c r="C34" s="33"/>
      <c r="D34" s="33"/>
      <c r="E34" s="33"/>
      <c r="F34" s="33"/>
      <c r="G34" s="33"/>
      <c r="H34" s="33"/>
      <c r="I34" s="33"/>
      <c r="J34" s="33"/>
      <c r="K34" s="33"/>
      <c r="L34" s="33"/>
      <c r="M34" s="33"/>
      <c r="N34" s="33"/>
      <c r="O34" s="33"/>
      <c r="P34" s="33"/>
      <c r="Q34" s="33"/>
      <c r="R34" s="33"/>
      <c r="S34" s="33"/>
      <c r="T34" s="33"/>
      <c r="U34" s="33"/>
      <c r="V34" s="33"/>
    </row>
    <row r="35" spans="2:22" ht="12.75" hidden="1">
      <c r="B35" s="33"/>
      <c r="C35" s="33"/>
      <c r="D35" s="33"/>
      <c r="E35" s="33"/>
      <c r="F35" s="33"/>
      <c r="G35" s="33"/>
      <c r="H35" s="33"/>
      <c r="I35" s="33"/>
      <c r="J35" s="33"/>
      <c r="K35" s="33"/>
      <c r="L35" s="33"/>
      <c r="M35" s="33"/>
      <c r="N35" s="33"/>
      <c r="O35" s="33"/>
      <c r="P35" s="33"/>
      <c r="Q35" s="33"/>
      <c r="R35" s="33"/>
      <c r="S35" s="33"/>
      <c r="T35" s="33"/>
      <c r="U35" s="33"/>
      <c r="V35" s="33"/>
    </row>
    <row r="36" spans="2:22" ht="12.75" hidden="1">
      <c r="B36" s="33"/>
      <c r="C36" s="33"/>
      <c r="D36" s="33"/>
      <c r="E36" s="33"/>
      <c r="F36" s="33"/>
      <c r="G36" s="33"/>
      <c r="H36" s="33"/>
      <c r="I36" s="33"/>
      <c r="J36" s="33"/>
      <c r="K36" s="33"/>
      <c r="L36" s="33"/>
      <c r="M36" s="33"/>
      <c r="N36" s="33"/>
      <c r="O36" s="33"/>
      <c r="P36" s="33"/>
      <c r="Q36" s="33"/>
      <c r="R36" s="33"/>
      <c r="S36" s="33"/>
      <c r="T36" s="33"/>
      <c r="U36" s="33"/>
      <c r="V36" s="33"/>
    </row>
    <row r="37" spans="2:22" ht="12.75" hidden="1">
      <c r="B37" s="33"/>
      <c r="C37" s="33"/>
      <c r="D37" s="33"/>
      <c r="E37" s="33"/>
      <c r="F37" s="33"/>
      <c r="G37" s="33"/>
      <c r="H37" s="33"/>
      <c r="I37" s="33"/>
      <c r="J37" s="33"/>
      <c r="K37" s="33"/>
      <c r="L37" s="33"/>
      <c r="M37" s="33"/>
      <c r="N37" s="33"/>
      <c r="O37" s="33"/>
      <c r="P37" s="33"/>
      <c r="Q37" s="33"/>
      <c r="R37" s="33"/>
      <c r="S37" s="33"/>
      <c r="T37" s="33"/>
      <c r="U37" s="33"/>
      <c r="V37" s="33"/>
    </row>
    <row r="38" spans="2:22" ht="12.75" hidden="1">
      <c r="B38" s="33"/>
      <c r="C38" s="33"/>
      <c r="D38" s="33"/>
      <c r="E38" s="33"/>
      <c r="F38" s="33"/>
      <c r="G38" s="33"/>
      <c r="H38" s="33"/>
      <c r="I38" s="33"/>
      <c r="J38" s="33"/>
      <c r="K38" s="33"/>
      <c r="L38" s="33"/>
      <c r="M38" s="33"/>
      <c r="N38" s="33"/>
      <c r="O38" s="33"/>
      <c r="P38" s="33"/>
      <c r="Q38" s="33"/>
      <c r="R38" s="33"/>
      <c r="S38" s="33"/>
      <c r="T38" s="33"/>
      <c r="U38" s="33"/>
      <c r="V38" s="33"/>
    </row>
    <row r="39" spans="2:22" ht="12.75" hidden="1">
      <c r="B39" s="33"/>
      <c r="C39" s="33"/>
      <c r="D39" s="33"/>
      <c r="E39" s="33"/>
      <c r="F39" s="33"/>
      <c r="G39" s="33"/>
      <c r="H39" s="33"/>
      <c r="I39" s="33"/>
      <c r="J39" s="33"/>
      <c r="K39" s="33"/>
      <c r="L39" s="33"/>
      <c r="M39" s="33"/>
      <c r="N39" s="33"/>
      <c r="O39" s="33"/>
      <c r="P39" s="33"/>
      <c r="Q39" s="33"/>
      <c r="R39" s="33"/>
      <c r="S39" s="33"/>
      <c r="T39" s="33"/>
      <c r="U39" s="33"/>
      <c r="V39" s="33"/>
    </row>
    <row r="40" spans="2:22" ht="12.75" hidden="1">
      <c r="B40" s="33"/>
      <c r="C40" s="33"/>
      <c r="D40" s="33"/>
      <c r="E40" s="33"/>
      <c r="F40" s="33"/>
      <c r="G40" s="33"/>
      <c r="H40" s="33"/>
      <c r="I40" s="33"/>
      <c r="J40" s="33"/>
      <c r="K40" s="33"/>
      <c r="L40" s="33"/>
      <c r="M40" s="33"/>
      <c r="N40" s="33"/>
      <c r="O40" s="33"/>
      <c r="P40" s="33"/>
      <c r="Q40" s="33"/>
      <c r="R40" s="33"/>
      <c r="S40" s="33"/>
      <c r="T40" s="33"/>
      <c r="U40" s="33"/>
      <c r="V40" s="33"/>
    </row>
    <row r="41" spans="2:22" ht="12.75" hidden="1">
      <c r="B41" s="33"/>
      <c r="C41" s="33"/>
      <c r="D41" s="33"/>
      <c r="E41" s="33"/>
      <c r="F41" s="33"/>
      <c r="G41" s="33"/>
      <c r="H41" s="33"/>
      <c r="I41" s="33"/>
      <c r="J41" s="33"/>
      <c r="K41" s="33"/>
      <c r="L41" s="33"/>
      <c r="M41" s="33"/>
      <c r="N41" s="33"/>
      <c r="O41" s="33"/>
      <c r="P41" s="33"/>
      <c r="Q41" s="33"/>
      <c r="R41" s="33"/>
      <c r="S41" s="33"/>
      <c r="T41" s="33"/>
      <c r="U41" s="33"/>
      <c r="V41" s="33"/>
    </row>
    <row r="42" spans="2:22" ht="12.75" hidden="1">
      <c r="B42" s="33"/>
      <c r="C42" s="33"/>
      <c r="D42" s="33"/>
      <c r="E42" s="33"/>
      <c r="F42" s="33"/>
      <c r="G42" s="33"/>
      <c r="H42" s="33"/>
      <c r="I42" s="33"/>
      <c r="J42" s="33"/>
      <c r="K42" s="33"/>
      <c r="L42" s="33"/>
      <c r="M42" s="33"/>
      <c r="N42" s="33"/>
      <c r="O42" s="33"/>
      <c r="P42" s="33"/>
      <c r="Q42" s="33"/>
      <c r="R42" s="33"/>
      <c r="S42" s="33"/>
      <c r="T42" s="33"/>
      <c r="U42" s="33"/>
      <c r="V42" s="33"/>
    </row>
    <row r="43" spans="2:22" ht="12.75" hidden="1">
      <c r="B43" s="33"/>
      <c r="C43" s="33"/>
      <c r="D43" s="33"/>
      <c r="E43" s="33"/>
      <c r="F43" s="33"/>
      <c r="G43" s="33"/>
      <c r="H43" s="33"/>
      <c r="I43" s="33"/>
      <c r="J43" s="33"/>
      <c r="K43" s="33"/>
      <c r="L43" s="33"/>
      <c r="M43" s="33"/>
      <c r="N43" s="33"/>
      <c r="O43" s="33"/>
      <c r="P43" s="33"/>
      <c r="Q43" s="33"/>
      <c r="R43" s="33"/>
      <c r="S43" s="33"/>
      <c r="T43" s="33"/>
      <c r="U43" s="33"/>
      <c r="V43" s="33"/>
    </row>
    <row r="44" spans="2:22" ht="12.75" hidden="1">
      <c r="B44" s="33"/>
      <c r="C44" s="33"/>
      <c r="D44" s="33"/>
      <c r="E44" s="33"/>
      <c r="F44" s="33"/>
      <c r="G44" s="33"/>
      <c r="H44" s="33"/>
      <c r="I44" s="33"/>
      <c r="J44" s="33"/>
      <c r="K44" s="33"/>
      <c r="L44" s="33"/>
      <c r="M44" s="33"/>
      <c r="N44" s="33"/>
      <c r="O44" s="33"/>
      <c r="P44" s="33"/>
      <c r="Q44" s="33"/>
      <c r="R44" s="33"/>
      <c r="S44" s="33"/>
      <c r="T44" s="33"/>
      <c r="U44" s="33"/>
      <c r="V44" s="33"/>
    </row>
  </sheetData>
  <sheetProtection/>
  <mergeCells count="1">
    <mergeCell ref="A1:B1"/>
  </mergeCells>
  <dataValidations count="1">
    <dataValidation type="list" allowBlank="1" showInputMessage="1" showErrorMessage="1" sqref="B7">
      <formula1>Real_institut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2"/>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3.00390625" style="7" bestFit="1" customWidth="1"/>
    <col min="6" max="6" width="3.00390625" style="7" customWidth="1"/>
    <col min="7" max="16384" width="0" style="7" hidden="1" customWidth="1"/>
  </cols>
  <sheetData>
    <row r="1" spans="1:2" s="29" customFormat="1" ht="12.75" customHeight="1">
      <c r="A1" s="83" t="s">
        <v>441</v>
      </c>
      <c r="B1" s="83"/>
    </row>
    <row r="2" spans="1:6" ht="22.5" customHeight="1">
      <c r="A2" s="27" t="s">
        <v>594</v>
      </c>
      <c r="B2" s="28"/>
      <c r="C2" s="28"/>
      <c r="D2" s="28"/>
      <c r="E2" s="28"/>
      <c r="F2" s="28"/>
    </row>
    <row r="3" spans="1:6" ht="22.5" customHeight="1">
      <c r="A3" s="27" t="s">
        <v>24</v>
      </c>
      <c r="B3" s="30"/>
      <c r="C3" s="31"/>
      <c r="D3" s="31"/>
      <c r="E3" s="31"/>
      <c r="F3" s="60"/>
    </row>
    <row r="4" spans="1:6" ht="12.75">
      <c r="A4" s="36"/>
      <c r="B4" s="36"/>
      <c r="C4" s="39"/>
      <c r="D4" s="36"/>
      <c r="E4" s="37"/>
      <c r="F4" s="43"/>
    </row>
    <row r="5" spans="1:6" ht="12.75">
      <c r="A5" s="34" t="s">
        <v>552</v>
      </c>
      <c r="B5" s="34"/>
      <c r="C5" s="35"/>
      <c r="D5" s="36" t="s">
        <v>595</v>
      </c>
      <c r="E5" s="37"/>
      <c r="F5" s="43"/>
    </row>
    <row r="6" spans="1:6" ht="12.75">
      <c r="A6" s="39"/>
      <c r="B6" s="39"/>
      <c r="C6" s="40"/>
      <c r="D6" s="41" t="s">
        <v>554</v>
      </c>
      <c r="E6" s="42">
        <f>VLOOKUP($B$7,'Rådata institut'!$A$1:$CI$11,MATCH($D6,'Rådata institut'!$A$1:$CI$1,0),FALSE)</f>
        <v>93005</v>
      </c>
      <c r="F6" s="43"/>
    </row>
    <row r="7" spans="1:6" ht="12.75">
      <c r="A7" s="44"/>
      <c r="B7" s="44" t="s">
        <v>550</v>
      </c>
      <c r="C7" s="45"/>
      <c r="D7" s="41" t="s">
        <v>555</v>
      </c>
      <c r="E7" s="42" t="str">
        <f>VLOOKUP($B$7,'Rådata institut'!$A$1:$CI$11,MATCH($D7,'Rådata institut'!$A$1:$CI$1,0),FALSE)</f>
        <v>MOR</v>
      </c>
      <c r="F7" s="38"/>
    </row>
    <row r="8" spans="1:6" ht="12.75">
      <c r="A8" s="35"/>
      <c r="B8" s="35"/>
      <c r="C8" s="47"/>
      <c r="D8" s="48" t="s">
        <v>556</v>
      </c>
      <c r="E8" s="42">
        <f>VLOOKUP($B$7,'Rådata institut'!$A$1:$CI$11,MATCH($D8,'Rådata institut'!$A$1:$CI$1,0),FALSE)</f>
        <v>201012</v>
      </c>
      <c r="F8" s="38"/>
    </row>
    <row r="9" spans="1:6" ht="12.75">
      <c r="A9" s="61"/>
      <c r="B9" s="49"/>
      <c r="C9" s="50"/>
      <c r="D9" s="51"/>
      <c r="E9" s="52"/>
      <c r="F9" s="38"/>
    </row>
    <row r="10" spans="1:6" ht="12.75">
      <c r="A10" s="49" t="s">
        <v>596</v>
      </c>
      <c r="B10" s="61" t="s">
        <v>597</v>
      </c>
      <c r="C10" s="50"/>
      <c r="D10" s="51" t="s">
        <v>598</v>
      </c>
      <c r="E10" s="52" t="s">
        <v>4</v>
      </c>
      <c r="F10" s="43"/>
    </row>
    <row r="11" spans="1:6" ht="12.75">
      <c r="A11" s="48" t="s">
        <v>559</v>
      </c>
      <c r="B11" s="48" t="s">
        <v>599</v>
      </c>
      <c r="C11" s="46"/>
      <c r="D11" s="54" t="s">
        <v>474</v>
      </c>
      <c r="E11" s="55">
        <f>VLOOKUP($B$7,'Rådata institut'!$A$1:$CI$11,MATCH($D11,'Rådata institut'!$A$1:$CI$1,0),FALSE)</f>
        <v>0</v>
      </c>
      <c r="F11" s="29"/>
    </row>
    <row r="12" spans="1:6" ht="12.75">
      <c r="A12" s="48" t="s">
        <v>561</v>
      </c>
      <c r="B12" s="48" t="s">
        <v>600</v>
      </c>
      <c r="C12" s="46"/>
      <c r="D12" s="54" t="s">
        <v>475</v>
      </c>
      <c r="E12" s="55">
        <f>VLOOKUP($B$7,'Rådata institut'!$A$1:$CI$11,MATCH($D12,'Rådata institut'!$A$1:$CI$1,0),FALSE)</f>
        <v>0</v>
      </c>
      <c r="F12" s="29"/>
    </row>
    <row r="13" spans="1:6" ht="12.75">
      <c r="A13" s="48" t="s">
        <v>565</v>
      </c>
      <c r="B13" s="48" t="s">
        <v>192</v>
      </c>
      <c r="C13" s="46"/>
      <c r="D13" s="54" t="s">
        <v>476</v>
      </c>
      <c r="E13" s="55">
        <f>VLOOKUP($B$7,'Rådata institut'!$A$1:$CI$11,MATCH($D13,'Rådata institut'!$A$1:$CI$1,0),FALSE)</f>
        <v>1830</v>
      </c>
      <c r="F13" s="29"/>
    </row>
    <row r="14" spans="1:6" ht="12.75">
      <c r="A14" s="48" t="s">
        <v>567</v>
      </c>
      <c r="B14" s="48" t="s">
        <v>601</v>
      </c>
      <c r="C14" s="46"/>
      <c r="D14" s="54" t="s">
        <v>477</v>
      </c>
      <c r="E14" s="55">
        <f>VLOOKUP($B$7,'Rådata institut'!$A$1:$CI$11,MATCH($D14,'Rådata institut'!$A$1:$CI$1,0),FALSE)</f>
        <v>0</v>
      </c>
      <c r="F14" s="29"/>
    </row>
    <row r="15" spans="1:6" ht="12.75">
      <c r="A15" s="48" t="s">
        <v>569</v>
      </c>
      <c r="B15" s="48" t="s">
        <v>602</v>
      </c>
      <c r="C15" s="46"/>
      <c r="D15" s="54" t="s">
        <v>478</v>
      </c>
      <c r="E15" s="55">
        <f>VLOOKUP($B$7,'Rådata institut'!$A$1:$CI$11,MATCH($D15,'Rådata institut'!$A$1:$CI$1,0),FALSE)</f>
        <v>0</v>
      </c>
      <c r="F15" s="29"/>
    </row>
    <row r="16" spans="1:6" ht="12.75">
      <c r="A16" s="48" t="s">
        <v>573</v>
      </c>
      <c r="B16" s="48" t="s">
        <v>603</v>
      </c>
      <c r="C16" s="46"/>
      <c r="D16" s="54" t="s">
        <v>479</v>
      </c>
      <c r="E16" s="55">
        <f>VLOOKUP($B$7,'Rådata institut'!$A$1:$CI$11,MATCH($D16,'Rådata institut'!$A$1:$CI$1,0),FALSE)</f>
        <v>0</v>
      </c>
      <c r="F16" s="29"/>
    </row>
    <row r="17" spans="1:6" ht="12.75">
      <c r="A17" s="48" t="s">
        <v>575</v>
      </c>
      <c r="B17" s="48" t="s">
        <v>604</v>
      </c>
      <c r="C17" s="46"/>
      <c r="D17" s="54" t="s">
        <v>480</v>
      </c>
      <c r="E17" s="55">
        <f>VLOOKUP($B$7,'Rådata institut'!$A$1:$CI$11,MATCH($D17,'Rådata institut'!$A$1:$CI$1,0),FALSE)</f>
        <v>0</v>
      </c>
      <c r="F17" s="29"/>
    </row>
    <row r="18" spans="1:6" ht="12.75">
      <c r="A18" s="48" t="s">
        <v>577</v>
      </c>
      <c r="B18" s="48" t="s">
        <v>218</v>
      </c>
      <c r="C18" s="46"/>
      <c r="D18" s="54" t="s">
        <v>481</v>
      </c>
      <c r="E18" s="55">
        <f>VLOOKUP($B$7,'Rådata institut'!$A$1:$CI$11,MATCH($D18,'Rådata institut'!$A$1:$CI$1,0),FALSE)</f>
        <v>0</v>
      </c>
      <c r="F18" s="29"/>
    </row>
    <row r="19" spans="1:6" ht="12.75">
      <c r="A19" s="48" t="s">
        <v>579</v>
      </c>
      <c r="B19" s="48" t="s">
        <v>605</v>
      </c>
      <c r="C19" s="46"/>
      <c r="D19" s="54" t="s">
        <v>482</v>
      </c>
      <c r="E19" s="55">
        <f>VLOOKUP($B$7,'Rådata institut'!$A$1:$CI$11,MATCH($D19,'Rådata institut'!$A$1:$CI$1,0),FALSE)</f>
        <v>0</v>
      </c>
      <c r="F19" s="29"/>
    </row>
    <row r="20" spans="1:6" ht="12.75">
      <c r="A20" s="48" t="s">
        <v>581</v>
      </c>
      <c r="B20" s="48" t="s">
        <v>606</v>
      </c>
      <c r="C20" s="46"/>
      <c r="D20" s="54" t="s">
        <v>483</v>
      </c>
      <c r="E20" s="55">
        <f>VLOOKUP($B$7,'Rådata institut'!$A$1:$CI$11,MATCH($D20,'Rådata institut'!$A$1:$CI$1,0),FALSE)</f>
        <v>9790963</v>
      </c>
      <c r="F20" s="29"/>
    </row>
    <row r="21" spans="1:6" ht="12.75">
      <c r="A21" s="48" t="s">
        <v>583</v>
      </c>
      <c r="B21" s="48" t="s">
        <v>222</v>
      </c>
      <c r="C21" s="46"/>
      <c r="D21" s="54" t="s">
        <v>484</v>
      </c>
      <c r="E21" s="55">
        <f>VLOOKUP($B$7,'Rådata institut'!$A$1:$CI$11,MATCH($D21,'Rådata institut'!$A$1:$CI$1,0),FALSE)</f>
        <v>0</v>
      </c>
      <c r="F21" s="29"/>
    </row>
    <row r="22" spans="1:6" ht="12.75">
      <c r="A22" s="48" t="s">
        <v>585</v>
      </c>
      <c r="B22" s="48" t="s">
        <v>319</v>
      </c>
      <c r="C22" s="46"/>
      <c r="D22" s="54" t="s">
        <v>485</v>
      </c>
      <c r="E22" s="55">
        <f>VLOOKUP($B$7,'Rådata institut'!$A$1:$CI$11,MATCH($D22,'Rådata institut'!$A$1:$CI$1,0),FALSE)</f>
        <v>0</v>
      </c>
      <c r="F22" s="29"/>
    </row>
    <row r="23" spans="1:6" ht="12.75">
      <c r="A23" s="48" t="s">
        <v>586</v>
      </c>
      <c r="B23" s="48" t="s">
        <v>607</v>
      </c>
      <c r="C23" s="46"/>
      <c r="D23" s="54" t="s">
        <v>486</v>
      </c>
      <c r="E23" s="55">
        <f>VLOOKUP($B$7,'Rådata institut'!$A$1:$CI$11,MATCH($D23,'Rådata institut'!$A$1:$CI$1,0),FALSE)</f>
        <v>0</v>
      </c>
      <c r="F23" s="29"/>
    </row>
    <row r="24" spans="1:6" ht="12.75">
      <c r="A24" s="48" t="s">
        <v>608</v>
      </c>
      <c r="B24" s="48" t="s">
        <v>219</v>
      </c>
      <c r="C24" s="46"/>
      <c r="D24" s="54" t="s">
        <v>487</v>
      </c>
      <c r="E24" s="55">
        <f>VLOOKUP($B$7,'Rådata institut'!$A$1:$CI$11,MATCH($D24,'Rådata institut'!$A$1:$CI$1,0),FALSE)</f>
        <v>0</v>
      </c>
      <c r="F24" s="29"/>
    </row>
    <row r="25" spans="1:6" ht="12.75">
      <c r="A25" s="48" t="s">
        <v>609</v>
      </c>
      <c r="B25" s="48" t="s">
        <v>610</v>
      </c>
      <c r="C25" s="46"/>
      <c r="D25" s="54" t="s">
        <v>488</v>
      </c>
      <c r="E25" s="55">
        <f>VLOOKUP($B$7,'Rådata institut'!$A$1:$CI$11,MATCH($D25,'Rådata institut'!$A$1:$CI$1,0),FALSE)</f>
        <v>0</v>
      </c>
      <c r="F25" s="29"/>
    </row>
    <row r="26" spans="1:6" ht="12.75">
      <c r="A26" s="48" t="s">
        <v>590</v>
      </c>
      <c r="B26" s="48" t="s">
        <v>611</v>
      </c>
      <c r="C26" s="46"/>
      <c r="D26" s="54" t="s">
        <v>489</v>
      </c>
      <c r="E26" s="55">
        <f>VLOOKUP($B$7,'Rådata institut'!$A$1:$CI$11,MATCH($D26,'Rådata institut'!$A$1:$CI$1,0),FALSE)</f>
        <v>0</v>
      </c>
      <c r="F26" s="29"/>
    </row>
    <row r="27" spans="1:6" ht="12.75">
      <c r="A27" s="48" t="s">
        <v>612</v>
      </c>
      <c r="B27" s="48" t="s">
        <v>613</v>
      </c>
      <c r="C27" s="46"/>
      <c r="D27" s="54" t="s">
        <v>490</v>
      </c>
      <c r="E27" s="55">
        <f>VLOOKUP($B$7,'Rådata institut'!$A$1:$CI$11,MATCH($D27,'Rådata institut'!$A$1:$CI$1,0),FALSE)</f>
        <v>0</v>
      </c>
      <c r="F27" s="29"/>
    </row>
    <row r="28" spans="1:6" ht="12.75">
      <c r="A28" s="48" t="s">
        <v>614</v>
      </c>
      <c r="B28" s="48" t="s">
        <v>615</v>
      </c>
      <c r="C28" s="46"/>
      <c r="D28" s="54" t="s">
        <v>491</v>
      </c>
      <c r="E28" s="55">
        <f>VLOOKUP($B$7,'Rådata institut'!$A$1:$CI$11,MATCH($D28,'Rådata institut'!$A$1:$CI$1,0),FALSE)</f>
        <v>477</v>
      </c>
      <c r="F28" s="29"/>
    </row>
    <row r="29" spans="1:6" ht="12.75">
      <c r="A29" s="48" t="s">
        <v>616</v>
      </c>
      <c r="B29" s="48" t="s">
        <v>617</v>
      </c>
      <c r="C29" s="46"/>
      <c r="D29" s="54" t="s">
        <v>492</v>
      </c>
      <c r="E29" s="55">
        <f>VLOOKUP($B$7,'Rådata institut'!$A$1:$CI$11,MATCH($D29,'Rådata institut'!$A$1:$CI$1,0),FALSE)</f>
        <v>0</v>
      </c>
      <c r="F29" s="29"/>
    </row>
    <row r="30" spans="1:6" ht="12.75">
      <c r="A30" s="48" t="s">
        <v>618</v>
      </c>
      <c r="B30" s="48" t="s">
        <v>619</v>
      </c>
      <c r="C30" s="46"/>
      <c r="D30" s="54" t="s">
        <v>493</v>
      </c>
      <c r="E30" s="55">
        <f>VLOOKUP($B$7,'Rådata institut'!$A$1:$CI$11,MATCH($D30,'Rådata institut'!$A$1:$CI$1,0),FALSE)</f>
        <v>0</v>
      </c>
      <c r="F30" s="29"/>
    </row>
    <row r="31" spans="1:6" ht="12.75">
      <c r="A31" s="48" t="s">
        <v>620</v>
      </c>
      <c r="B31" s="48" t="s">
        <v>621</v>
      </c>
      <c r="C31" s="46"/>
      <c r="D31" s="54" t="s">
        <v>494</v>
      </c>
      <c r="E31" s="55">
        <f>VLOOKUP($B$7,'Rådata institut'!$A$1:$CI$11,MATCH($D31,'Rådata institut'!$A$1:$CI$1,0),FALSE)</f>
        <v>0</v>
      </c>
      <c r="F31" s="29"/>
    </row>
    <row r="32" spans="1:6" ht="12.75">
      <c r="A32" s="48"/>
      <c r="B32" s="57" t="s">
        <v>46</v>
      </c>
      <c r="C32" s="62"/>
      <c r="D32" s="63" t="s">
        <v>495</v>
      </c>
      <c r="E32" s="58">
        <f>VLOOKUP($B$7,'Rådata institut'!$A$1:$CI$11,MATCH($D32,'Rådata institut'!$A$1:$CI$1,0),FALSE)</f>
        <v>9793270</v>
      </c>
      <c r="F32" s="29"/>
    </row>
    <row r="33" spans="1:6" ht="12.75">
      <c r="A33" s="61"/>
      <c r="B33" s="49"/>
      <c r="C33" s="50"/>
      <c r="D33" s="51"/>
      <c r="E33" s="52"/>
      <c r="F33" s="29"/>
    </row>
    <row r="34" spans="1:6" ht="12.75">
      <c r="A34" s="49" t="s">
        <v>596</v>
      </c>
      <c r="B34" s="61" t="s">
        <v>622</v>
      </c>
      <c r="C34" s="50"/>
      <c r="D34" s="51" t="s">
        <v>598</v>
      </c>
      <c r="E34" s="52" t="s">
        <v>4</v>
      </c>
      <c r="F34" s="29"/>
    </row>
    <row r="35" spans="1:6" ht="12.75">
      <c r="A35" s="48"/>
      <c r="B35" s="57" t="s">
        <v>48</v>
      </c>
      <c r="C35" s="46"/>
      <c r="D35" s="54"/>
      <c r="E35" s="55"/>
      <c r="F35" s="29"/>
    </row>
    <row r="36" spans="1:6" ht="12.75">
      <c r="A36" s="48" t="s">
        <v>559</v>
      </c>
      <c r="B36" s="48" t="s">
        <v>344</v>
      </c>
      <c r="C36" s="46"/>
      <c r="D36" s="54" t="s">
        <v>496</v>
      </c>
      <c r="E36" s="55">
        <f>VLOOKUP($B$7,'Rådata institut'!$A$1:$CI$11,MATCH($D36,'Rådata institut'!$A$1:$CI$1,0),FALSE)</f>
        <v>0</v>
      </c>
      <c r="F36" s="29"/>
    </row>
    <row r="37" spans="1:6" ht="12.75">
      <c r="A37" s="48" t="s">
        <v>561</v>
      </c>
      <c r="B37" s="48" t="s">
        <v>208</v>
      </c>
      <c r="C37" s="46"/>
      <c r="D37" s="54" t="s">
        <v>497</v>
      </c>
      <c r="E37" s="55">
        <f>VLOOKUP($B$7,'Rådata institut'!$A$1:$CI$11,MATCH($D37,'Rådata institut'!$A$1:$CI$1,0),FALSE)</f>
        <v>0</v>
      </c>
      <c r="F37" s="29"/>
    </row>
    <row r="38" spans="1:6" ht="12.75">
      <c r="A38" s="48" t="s">
        <v>565</v>
      </c>
      <c r="B38" s="48" t="s">
        <v>223</v>
      </c>
      <c r="C38" s="46"/>
      <c r="D38" s="54" t="s">
        <v>498</v>
      </c>
      <c r="E38" s="55">
        <f>VLOOKUP($B$7,'Rådata institut'!$A$1:$CI$11,MATCH($D38,'Rådata institut'!$A$1:$CI$1,0),FALSE)</f>
        <v>0</v>
      </c>
      <c r="F38" s="29"/>
    </row>
    <row r="39" spans="1:6" ht="12.75">
      <c r="A39" s="48" t="s">
        <v>567</v>
      </c>
      <c r="B39" s="48" t="s">
        <v>623</v>
      </c>
      <c r="C39" s="46"/>
      <c r="D39" s="54" t="s">
        <v>499</v>
      </c>
      <c r="E39" s="55">
        <f>VLOOKUP($B$7,'Rådata institut'!$A$1:$CI$11,MATCH($D39,'Rådata institut'!$A$1:$CI$1,0),FALSE)</f>
        <v>0</v>
      </c>
      <c r="F39" s="29"/>
    </row>
    <row r="40" spans="1:6" ht="12.75">
      <c r="A40" s="48" t="s">
        <v>569</v>
      </c>
      <c r="B40" s="48" t="s">
        <v>624</v>
      </c>
      <c r="C40" s="46"/>
      <c r="D40" s="54" t="s">
        <v>500</v>
      </c>
      <c r="E40" s="55">
        <f>VLOOKUP($B$7,'Rådata institut'!$A$1:$CI$11,MATCH($D40,'Rådata institut'!$A$1:$CI$1,0),FALSE)</f>
        <v>0</v>
      </c>
      <c r="F40" s="29"/>
    </row>
    <row r="41" spans="1:6" ht="12.75">
      <c r="A41" s="48" t="s">
        <v>573</v>
      </c>
      <c r="B41" s="48" t="s">
        <v>625</v>
      </c>
      <c r="C41" s="46"/>
      <c r="D41" s="54" t="s">
        <v>501</v>
      </c>
      <c r="E41" s="55">
        <f>VLOOKUP($B$7,'Rådata institut'!$A$1:$CI$11,MATCH($D41,'Rådata institut'!$A$1:$CI$1,0),FALSE)</f>
        <v>0</v>
      </c>
      <c r="F41" s="29"/>
    </row>
    <row r="42" spans="1:6" ht="12.75">
      <c r="A42" s="48" t="s">
        <v>575</v>
      </c>
      <c r="B42" s="48" t="s">
        <v>626</v>
      </c>
      <c r="C42" s="46"/>
      <c r="D42" s="54" t="s">
        <v>502</v>
      </c>
      <c r="E42" s="55">
        <f>VLOOKUP($B$7,'Rådata institut'!$A$1:$CI$11,MATCH($D42,'Rådata institut'!$A$1:$CI$1,0),FALSE)</f>
        <v>0</v>
      </c>
      <c r="F42" s="29"/>
    </row>
    <row r="43" spans="1:6" ht="12.75">
      <c r="A43" s="48" t="s">
        <v>577</v>
      </c>
      <c r="B43" s="48" t="s">
        <v>627</v>
      </c>
      <c r="C43" s="46"/>
      <c r="D43" s="54" t="s">
        <v>503</v>
      </c>
      <c r="E43" s="55">
        <f>VLOOKUP($B$7,'Rådata institut'!$A$1:$CI$11,MATCH($D43,'Rådata institut'!$A$1:$CI$1,0),FALSE)</f>
        <v>0</v>
      </c>
      <c r="F43" s="29"/>
    </row>
    <row r="44" spans="1:6" ht="12.75">
      <c r="A44" s="48" t="s">
        <v>579</v>
      </c>
      <c r="B44" s="48" t="s">
        <v>628</v>
      </c>
      <c r="C44" s="46"/>
      <c r="D44" s="54" t="s">
        <v>504</v>
      </c>
      <c r="E44" s="55">
        <f>VLOOKUP($B$7,'Rådata institut'!$A$1:$CI$11,MATCH($D44,'Rådata institut'!$A$1:$CI$1,0),FALSE)</f>
        <v>86</v>
      </c>
      <c r="F44" s="29"/>
    </row>
    <row r="45" spans="1:6" ht="12.75">
      <c r="A45" s="48" t="s">
        <v>581</v>
      </c>
      <c r="B45" s="48" t="s">
        <v>621</v>
      </c>
      <c r="C45" s="46"/>
      <c r="D45" s="54" t="s">
        <v>505</v>
      </c>
      <c r="E45" s="55">
        <f>VLOOKUP($B$7,'Rådata institut'!$A$1:$CI$11,MATCH($D45,'Rådata institut'!$A$1:$CI$1,0),FALSE)</f>
        <v>0</v>
      </c>
      <c r="F45" s="29"/>
    </row>
    <row r="46" spans="1:6" ht="12.75">
      <c r="A46" s="48"/>
      <c r="B46" s="57" t="s">
        <v>58</v>
      </c>
      <c r="C46" s="46"/>
      <c r="D46" s="54" t="s">
        <v>506</v>
      </c>
      <c r="E46" s="58">
        <f>VLOOKUP($B$7,'Rådata institut'!$A$1:$CI$11,MATCH($D46,'Rådata institut'!$A$1:$CI$1,0),FALSE)</f>
        <v>86</v>
      </c>
      <c r="F46" s="29"/>
    </row>
    <row r="47" spans="1:6" ht="12.75">
      <c r="A47" s="48"/>
      <c r="B47" s="57" t="s">
        <v>59</v>
      </c>
      <c r="C47" s="46"/>
      <c r="D47" s="54"/>
      <c r="E47" s="55"/>
      <c r="F47" s="29"/>
    </row>
    <row r="48" spans="1:6" ht="12.75">
      <c r="A48" s="48" t="s">
        <v>583</v>
      </c>
      <c r="B48" s="48" t="s">
        <v>629</v>
      </c>
      <c r="C48" s="46"/>
      <c r="D48" s="54" t="s">
        <v>507</v>
      </c>
      <c r="E48" s="55">
        <f>VLOOKUP($B$7,'Rådata institut'!$A$1:$CI$11,MATCH($D48,'Rådata institut'!$A$1:$CI$1,0),FALSE)</f>
        <v>0</v>
      </c>
      <c r="F48" s="29"/>
    </row>
    <row r="49" spans="1:6" ht="12.75">
      <c r="A49" s="48" t="s">
        <v>585</v>
      </c>
      <c r="B49" s="48" t="s">
        <v>630</v>
      </c>
      <c r="C49" s="46"/>
      <c r="D49" s="54" t="s">
        <v>508</v>
      </c>
      <c r="E49" s="55">
        <f>VLOOKUP($B$7,'Rådata institut'!$A$1:$CI$11,MATCH($D49,'Rådata institut'!$A$1:$CI$1,0),FALSE)</f>
        <v>0</v>
      </c>
      <c r="F49" s="29"/>
    </row>
    <row r="50" spans="1:6" ht="12.75">
      <c r="A50" s="48" t="s">
        <v>586</v>
      </c>
      <c r="B50" s="48" t="s">
        <v>631</v>
      </c>
      <c r="C50" s="46"/>
      <c r="D50" s="54" t="s">
        <v>509</v>
      </c>
      <c r="E50" s="55">
        <f>VLOOKUP($B$7,'Rådata institut'!$A$1:$CI$11,MATCH($D50,'Rådata institut'!$A$1:$CI$1,0),FALSE)</f>
        <v>0</v>
      </c>
      <c r="F50" s="29"/>
    </row>
    <row r="51" spans="1:6" ht="12.75">
      <c r="A51" s="48" t="s">
        <v>590</v>
      </c>
      <c r="B51" s="48" t="s">
        <v>632</v>
      </c>
      <c r="C51" s="46"/>
      <c r="D51" s="54" t="s">
        <v>510</v>
      </c>
      <c r="E51" s="55">
        <f>VLOOKUP($B$7,'Rådata institut'!$A$1:$CI$11,MATCH($D51,'Rådata institut'!$A$1:$CI$1,0),FALSE)</f>
        <v>0</v>
      </c>
      <c r="F51" s="29"/>
    </row>
    <row r="52" spans="1:6" ht="12.75">
      <c r="A52" s="48" t="s">
        <v>612</v>
      </c>
      <c r="B52" s="48" t="s">
        <v>633</v>
      </c>
      <c r="C52" s="46"/>
      <c r="D52" s="54" t="s">
        <v>511</v>
      </c>
      <c r="E52" s="55">
        <f>VLOOKUP($B$7,'Rådata institut'!$A$1:$CI$11,MATCH($D52,'Rådata institut'!$A$1:$CI$1,0),FALSE)</f>
        <v>0</v>
      </c>
      <c r="F52" s="29"/>
    </row>
    <row r="53" spans="1:6" ht="12.75">
      <c r="A53" s="48"/>
      <c r="B53" s="57" t="s">
        <v>65</v>
      </c>
      <c r="C53" s="46"/>
      <c r="D53" s="54" t="s">
        <v>512</v>
      </c>
      <c r="E53" s="58">
        <f>VLOOKUP($B$7,'Rådata institut'!$A$1:$CI$11,MATCH($D53,'Rådata institut'!$A$1:$CI$1,0),FALSE)</f>
        <v>0</v>
      </c>
      <c r="F53" s="29"/>
    </row>
    <row r="54" spans="1:6" ht="12.75">
      <c r="A54" s="48"/>
      <c r="B54" s="57" t="s">
        <v>66</v>
      </c>
      <c r="C54" s="46"/>
      <c r="D54" s="54"/>
      <c r="E54" s="55"/>
      <c r="F54" s="29"/>
    </row>
    <row r="55" spans="1:6" ht="12.75">
      <c r="A55" s="48" t="s">
        <v>614</v>
      </c>
      <c r="B55" s="57" t="s">
        <v>66</v>
      </c>
      <c r="C55" s="46"/>
      <c r="D55" s="54" t="s">
        <v>513</v>
      </c>
      <c r="E55" s="58">
        <f>VLOOKUP($B$7,'Rådata institut'!$A$1:$CI$11,MATCH($D55,'Rådata institut'!$A$1:$CI$1,0),FALSE)</f>
        <v>0</v>
      </c>
      <c r="F55" s="29"/>
    </row>
    <row r="56" spans="1:6" ht="12.75">
      <c r="A56" s="48"/>
      <c r="B56" s="57" t="s">
        <v>68</v>
      </c>
      <c r="C56" s="46"/>
      <c r="D56" s="54"/>
      <c r="E56" s="55"/>
      <c r="F56" s="29"/>
    </row>
    <row r="57" spans="1:6" ht="12.75">
      <c r="A57" s="48" t="s">
        <v>616</v>
      </c>
      <c r="B57" s="48" t="s">
        <v>634</v>
      </c>
      <c r="C57" s="46"/>
      <c r="D57" s="54" t="s">
        <v>514</v>
      </c>
      <c r="E57" s="55">
        <f>VLOOKUP($B$7,'Rådata institut'!$A$1:$CI$11,MATCH($D57,'Rådata institut'!$A$1:$CI$1,0),FALSE)</f>
        <v>750000</v>
      </c>
      <c r="F57" s="29"/>
    </row>
    <row r="58" spans="1:6" ht="12.75">
      <c r="A58" s="48" t="s">
        <v>618</v>
      </c>
      <c r="B58" s="48" t="s">
        <v>635</v>
      </c>
      <c r="C58" s="46"/>
      <c r="D58" s="54" t="s">
        <v>515</v>
      </c>
      <c r="E58" s="55">
        <f>VLOOKUP($B$7,'Rådata institut'!$A$1:$CI$11,MATCH($D58,'Rådata institut'!$A$1:$CI$1,0),FALSE)</f>
        <v>0</v>
      </c>
      <c r="F58" s="29"/>
    </row>
    <row r="59" spans="1:6" ht="12.75">
      <c r="A59" s="48" t="s">
        <v>620</v>
      </c>
      <c r="B59" s="48" t="s">
        <v>636</v>
      </c>
      <c r="C59" s="46"/>
      <c r="D59" s="54" t="s">
        <v>516</v>
      </c>
      <c r="E59" s="55">
        <f>VLOOKUP($B$7,'Rådata institut'!$A$1:$CI$11,MATCH($D59,'Rådata institut'!$A$1:$CI$1,0),FALSE)</f>
        <v>0</v>
      </c>
      <c r="F59" s="29"/>
    </row>
    <row r="60" spans="1:6" ht="12.75">
      <c r="A60" s="48" t="s">
        <v>637</v>
      </c>
      <c r="B60" s="48" t="s">
        <v>638</v>
      </c>
      <c r="C60" s="46"/>
      <c r="D60" s="54" t="s">
        <v>517</v>
      </c>
      <c r="E60" s="55">
        <f>VLOOKUP($B$7,'Rådata institut'!$A$1:$CI$11,MATCH($D60,'Rådata institut'!$A$1:$CI$1,0),FALSE)</f>
        <v>0</v>
      </c>
      <c r="F60" s="29"/>
    </row>
    <row r="61" spans="1:6" ht="12.75">
      <c r="A61" s="48" t="s">
        <v>639</v>
      </c>
      <c r="B61" s="48" t="s">
        <v>640</v>
      </c>
      <c r="C61" s="46"/>
      <c r="D61" s="54" t="s">
        <v>518</v>
      </c>
      <c r="E61" s="55">
        <f>VLOOKUP($B$7,'Rådata institut'!$A$1:$CI$11,MATCH($D61,'Rådata institut'!$A$1:$CI$1,0),FALSE)</f>
        <v>0</v>
      </c>
      <c r="F61" s="29"/>
    </row>
    <row r="62" spans="1:6" ht="25.5">
      <c r="A62" s="53" t="s">
        <v>641</v>
      </c>
      <c r="B62" s="59" t="s">
        <v>642</v>
      </c>
      <c r="C62" s="46"/>
      <c r="D62" s="54" t="s">
        <v>519</v>
      </c>
      <c r="E62" s="55">
        <f>VLOOKUP($B$7,'Rådata institut'!$A$1:$CI$11,MATCH($D62,'Rådata institut'!$A$1:$CI$1,0),FALSE)</f>
        <v>0</v>
      </c>
      <c r="F62" s="29"/>
    </row>
    <row r="63" spans="1:6" ht="25.5">
      <c r="A63" s="53" t="s">
        <v>643</v>
      </c>
      <c r="B63" s="59" t="s">
        <v>644</v>
      </c>
      <c r="C63" s="46"/>
      <c r="D63" s="54" t="s">
        <v>520</v>
      </c>
      <c r="E63" s="55">
        <f>VLOOKUP($B$7,'Rådata institut'!$A$1:$CI$11,MATCH($D63,'Rådata institut'!$A$1:$CI$1,0),FALSE)</f>
        <v>0</v>
      </c>
      <c r="F63" s="29"/>
    </row>
    <row r="64" spans="1:6" ht="12.75">
      <c r="A64" s="48" t="s">
        <v>645</v>
      </c>
      <c r="B64" s="48" t="s">
        <v>646</v>
      </c>
      <c r="C64" s="46"/>
      <c r="D64" s="54" t="s">
        <v>521</v>
      </c>
      <c r="E64" s="55">
        <f>VLOOKUP($B$7,'Rådata institut'!$A$1:$CI$11,MATCH($D64,'Rådata institut'!$A$1:$CI$1,0),FALSE)</f>
        <v>0</v>
      </c>
      <c r="F64" s="29"/>
    </row>
    <row r="65" spans="1:6" ht="12.75">
      <c r="A65" s="48" t="s">
        <v>647</v>
      </c>
      <c r="B65" s="48" t="s">
        <v>648</v>
      </c>
      <c r="C65" s="46"/>
      <c r="D65" s="54" t="s">
        <v>522</v>
      </c>
      <c r="E65" s="55">
        <f>VLOOKUP($B$7,'Rådata institut'!$A$1:$CI$11,MATCH($D65,'Rådata institut'!$A$1:$CI$1,0),FALSE)</f>
        <v>9032781</v>
      </c>
      <c r="F65" s="29"/>
    </row>
    <row r="66" spans="1:6" ht="12.75">
      <c r="A66" s="48" t="s">
        <v>649</v>
      </c>
      <c r="B66" s="48" t="s">
        <v>650</v>
      </c>
      <c r="C66" s="46"/>
      <c r="D66" s="54" t="s">
        <v>523</v>
      </c>
      <c r="E66" s="55">
        <f>VLOOKUP($B$7,'Rådata institut'!$A$1:$CI$11,MATCH($D66,'Rådata institut'!$A$1:$CI$1,0),FALSE)</f>
        <v>3809877</v>
      </c>
      <c r="F66" s="29"/>
    </row>
    <row r="67" spans="1:6" ht="12.75">
      <c r="A67" s="48" t="s">
        <v>651</v>
      </c>
      <c r="B67" s="48" t="s">
        <v>652</v>
      </c>
      <c r="C67" s="46"/>
      <c r="D67" s="54" t="s">
        <v>524</v>
      </c>
      <c r="E67" s="55">
        <f>VLOOKUP($B$7,'Rådata institut'!$A$1:$CI$11,MATCH($D67,'Rådata institut'!$A$1:$CI$1,0),FALSE)</f>
        <v>0</v>
      </c>
      <c r="F67" s="29"/>
    </row>
    <row r="68" spans="1:6" ht="12.75">
      <c r="A68" s="48" t="s">
        <v>653</v>
      </c>
      <c r="B68" s="48" t="s">
        <v>654</v>
      </c>
      <c r="C68" s="46"/>
      <c r="D68" s="54" t="s">
        <v>525</v>
      </c>
      <c r="E68" s="55">
        <f>VLOOKUP($B$7,'Rådata institut'!$A$1:$CI$11,MATCH($D68,'Rådata institut'!$A$1:$CI$1,0),FALSE)</f>
        <v>0</v>
      </c>
      <c r="F68" s="29"/>
    </row>
    <row r="69" spans="1:6" ht="12.75">
      <c r="A69" s="48" t="s">
        <v>655</v>
      </c>
      <c r="B69" s="48" t="s">
        <v>656</v>
      </c>
      <c r="C69" s="46"/>
      <c r="D69" s="54" t="s">
        <v>526</v>
      </c>
      <c r="E69" s="55">
        <f>VLOOKUP($B$7,'Rådata institut'!$A$1:$CI$11,MATCH($D69,'Rådata institut'!$A$1:$CI$1,0),FALSE)</f>
        <v>5222904</v>
      </c>
      <c r="F69" s="29"/>
    </row>
    <row r="70" spans="1:6" ht="12.75">
      <c r="A70" s="48" t="s">
        <v>657</v>
      </c>
      <c r="B70" s="48" t="s">
        <v>658</v>
      </c>
      <c r="C70" s="46"/>
      <c r="D70" s="54" t="s">
        <v>527</v>
      </c>
      <c r="E70" s="55">
        <f>VLOOKUP($B$7,'Rådata institut'!$A$1:$CI$11,MATCH($D70,'Rådata institut'!$A$1:$CI$1,0),FALSE)</f>
        <v>10403</v>
      </c>
      <c r="F70" s="29"/>
    </row>
    <row r="71" spans="1:6" ht="12.75">
      <c r="A71" s="48"/>
      <c r="B71" s="57" t="s">
        <v>82</v>
      </c>
      <c r="C71" s="46"/>
      <c r="D71" s="54" t="s">
        <v>528</v>
      </c>
      <c r="E71" s="58">
        <f>VLOOKUP($B$7,'Rådata institut'!$A$1:$CI$11,MATCH($D71,'Rådata institut'!$A$1:$CI$1,0),FALSE)</f>
        <v>9793184</v>
      </c>
      <c r="F71" s="29"/>
    </row>
    <row r="72" spans="1:6" ht="12.75">
      <c r="A72" s="48"/>
      <c r="B72" s="57" t="s">
        <v>83</v>
      </c>
      <c r="C72" s="62"/>
      <c r="D72" s="63" t="s">
        <v>529</v>
      </c>
      <c r="E72" s="58">
        <f>VLOOKUP($B$7,'Rådata institut'!$A$1:$CI$11,MATCH($D72,'Rådata institut'!$A$1:$CI$1,0),FALSE)</f>
        <v>9793270</v>
      </c>
      <c r="F72" s="29"/>
    </row>
    <row r="73" spans="1:6" ht="12.75">
      <c r="A73" s="29"/>
      <c r="B73" s="29"/>
      <c r="C73" s="29"/>
      <c r="D73" s="29"/>
      <c r="E73" s="29"/>
      <c r="F73" s="29"/>
    </row>
    <row r="74" spans="1:6" ht="12.75" hidden="1">
      <c r="A74" s="29"/>
      <c r="B74" s="29"/>
      <c r="C74" s="29"/>
      <c r="D74" s="29"/>
      <c r="E74" s="29"/>
      <c r="F74" s="29"/>
    </row>
    <row r="75" spans="1:6" ht="12.75" hidden="1">
      <c r="A75" s="29"/>
      <c r="B75" s="29"/>
      <c r="C75" s="29"/>
      <c r="D75" s="29"/>
      <c r="E75" s="29"/>
      <c r="F75" s="29"/>
    </row>
    <row r="76" spans="1:6" ht="12.75" hidden="1">
      <c r="A76" s="29"/>
      <c r="B76" s="29"/>
      <c r="C76" s="29"/>
      <c r="D76" s="29"/>
      <c r="E76" s="29"/>
      <c r="F76" s="29"/>
    </row>
    <row r="77" spans="1:6" ht="12.75" hidden="1">
      <c r="A77" s="29"/>
      <c r="B77" s="29"/>
      <c r="C77" s="29"/>
      <c r="D77" s="29"/>
      <c r="E77" s="29"/>
      <c r="F77" s="29"/>
    </row>
    <row r="78" spans="1:6" ht="12.75" hidden="1">
      <c r="A78" s="29"/>
      <c r="B78" s="29"/>
      <c r="C78" s="29"/>
      <c r="D78" s="29"/>
      <c r="E78" s="29"/>
      <c r="F78" s="29"/>
    </row>
    <row r="79" spans="1:6" ht="12.75" hidden="1">
      <c r="A79" s="29"/>
      <c r="B79" s="29"/>
      <c r="C79" s="29"/>
      <c r="D79" s="29"/>
      <c r="E79" s="29"/>
      <c r="F79" s="29"/>
    </row>
    <row r="80" spans="1:6" ht="12.75" hidden="1">
      <c r="A80" s="29"/>
      <c r="B80" s="29"/>
      <c r="C80" s="29"/>
      <c r="D80" s="29"/>
      <c r="E80" s="29"/>
      <c r="F80" s="29"/>
    </row>
    <row r="81" ht="12.75" hidden="1">
      <c r="F81" s="29"/>
    </row>
    <row r="82" ht="12.75" hidden="1">
      <c r="F82" s="29"/>
    </row>
  </sheetData>
  <sheetProtection/>
  <mergeCells count="1">
    <mergeCell ref="A1:B1"/>
  </mergeCells>
  <dataValidations count="2">
    <dataValidation errorStyle="information" type="list" allowBlank="1" showInputMessage="1" showErrorMessage="1" sqref="B7">
      <formula1>Real_institut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B27"/>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80" t="s">
        <v>441</v>
      </c>
    </row>
    <row r="2" ht="21">
      <c r="A2" s="6" t="s">
        <v>0</v>
      </c>
    </row>
    <row r="3" ht="21">
      <c r="A3" s="8" t="s">
        <v>1</v>
      </c>
    </row>
    <row r="4" ht="16.5" customHeight="1">
      <c r="A4" s="6">
        <v>2010</v>
      </c>
    </row>
    <row r="5" ht="15.75" customHeight="1">
      <c r="A5" s="9"/>
    </row>
    <row r="6" ht="17.25" customHeight="1">
      <c r="A6" s="10" t="s">
        <v>2</v>
      </c>
    </row>
    <row r="7" spans="1:2" ht="12.75">
      <c r="A7" s="11" t="s">
        <v>3</v>
      </c>
      <c r="B7" s="12" t="s">
        <v>4</v>
      </c>
    </row>
    <row r="8" spans="1:2" ht="12.75">
      <c r="A8" s="13" t="s">
        <v>5</v>
      </c>
      <c r="B8" s="13" t="s">
        <v>5</v>
      </c>
    </row>
    <row r="9" spans="1:2" ht="12.75">
      <c r="A9" s="13" t="s">
        <v>6</v>
      </c>
      <c r="B9" s="13">
        <v>109518664</v>
      </c>
    </row>
    <row r="10" spans="1:2" ht="12.75">
      <c r="A10" s="13" t="s">
        <v>7</v>
      </c>
      <c r="B10" s="13">
        <v>91929544</v>
      </c>
    </row>
    <row r="11" spans="1:2" ht="12.75">
      <c r="A11" s="14" t="s">
        <v>8</v>
      </c>
      <c r="B11" s="14">
        <v>17589120</v>
      </c>
    </row>
    <row r="12" spans="1:2" ht="12.75">
      <c r="A12" s="13" t="s">
        <v>9</v>
      </c>
      <c r="B12" s="13">
        <v>69215</v>
      </c>
    </row>
    <row r="13" spans="1:2" ht="12.75">
      <c r="A13" s="13" t="s">
        <v>10</v>
      </c>
      <c r="B13" s="13">
        <v>2475557</v>
      </c>
    </row>
    <row r="14" spans="1:2" ht="12.75">
      <c r="A14" s="13" t="s">
        <v>11</v>
      </c>
      <c r="B14" s="13">
        <v>4001175</v>
      </c>
    </row>
    <row r="15" spans="1:2" ht="12.75">
      <c r="A15" s="14" t="s">
        <v>12</v>
      </c>
      <c r="B15" s="14">
        <v>16132717</v>
      </c>
    </row>
    <row r="16" spans="1:2" ht="12.75">
      <c r="A16" s="13" t="s">
        <v>13</v>
      </c>
      <c r="B16" s="13">
        <v>-1221692</v>
      </c>
    </row>
    <row r="17" spans="1:2" ht="12.75">
      <c r="A17" s="13" t="s">
        <v>14</v>
      </c>
      <c r="B17" s="13">
        <v>179386</v>
      </c>
    </row>
    <row r="18" spans="1:2" ht="12.75">
      <c r="A18" s="13" t="s">
        <v>15</v>
      </c>
      <c r="B18" s="13">
        <v>5064437</v>
      </c>
    </row>
    <row r="19" spans="1:2" ht="21.75" customHeight="1">
      <c r="A19" s="13" t="s">
        <v>144</v>
      </c>
      <c r="B19" s="13">
        <v>690708</v>
      </c>
    </row>
    <row r="20" spans="1:2" ht="12.75">
      <c r="A20" s="13" t="s">
        <v>16</v>
      </c>
      <c r="B20" s="13">
        <v>2586</v>
      </c>
    </row>
    <row r="21" spans="1:2" ht="12.75">
      <c r="A21" s="13" t="s">
        <v>17</v>
      </c>
      <c r="B21" s="13">
        <v>2431225</v>
      </c>
    </row>
    <row r="22" spans="1:2" ht="21.75">
      <c r="A22" s="13" t="s">
        <v>18</v>
      </c>
      <c r="B22" s="13">
        <v>2640080</v>
      </c>
    </row>
    <row r="23" spans="1:2" ht="12.75">
      <c r="A23" s="13" t="s">
        <v>19</v>
      </c>
      <c r="B23" s="13">
        <v>0</v>
      </c>
    </row>
    <row r="24" spans="1:2" ht="12.75">
      <c r="A24" s="14" t="s">
        <v>20</v>
      </c>
      <c r="B24" s="14">
        <v>9541534</v>
      </c>
    </row>
    <row r="25" spans="1:2" ht="12.75">
      <c r="A25" s="13" t="s">
        <v>21</v>
      </c>
      <c r="B25" s="13">
        <v>1714153</v>
      </c>
    </row>
    <row r="26" spans="1:2" ht="12.75">
      <c r="A26" s="14" t="s">
        <v>22</v>
      </c>
      <c r="B26" s="14">
        <v>7827380</v>
      </c>
    </row>
    <row r="27" ht="12.75">
      <c r="A27" s="13"/>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8515625" style="7" customWidth="1"/>
    <col min="4" max="5" width="9.140625" style="7" customWidth="1"/>
    <col min="6" max="6" width="3.28125" style="7" customWidth="1"/>
    <col min="7" max="16384" width="0" style="7" hidden="1" customWidth="1"/>
  </cols>
  <sheetData>
    <row r="1" spans="1:2" s="29" customFormat="1" ht="12.75" customHeight="1">
      <c r="A1" s="83" t="s">
        <v>441</v>
      </c>
      <c r="B1" s="83"/>
    </row>
    <row r="2" spans="1:6" ht="21">
      <c r="A2" s="27" t="s">
        <v>659</v>
      </c>
      <c r="B2" s="27"/>
      <c r="C2" s="28"/>
      <c r="D2" s="28"/>
      <c r="E2" s="28"/>
      <c r="F2" s="28"/>
    </row>
    <row r="3" spans="1:7" ht="45" customHeight="1">
      <c r="A3" s="84" t="s">
        <v>660</v>
      </c>
      <c r="B3" s="84"/>
      <c r="C3" s="84"/>
      <c r="D3" s="84"/>
      <c r="E3" s="84"/>
      <c r="F3" s="60"/>
      <c r="G3" s="33"/>
    </row>
    <row r="4" spans="1:7" ht="11.25" customHeight="1">
      <c r="A4" s="27"/>
      <c r="B4" s="27"/>
      <c r="C4" s="31"/>
      <c r="D4" s="31"/>
      <c r="E4" s="31"/>
      <c r="F4" s="60"/>
      <c r="G4" s="33"/>
    </row>
    <row r="5" spans="1:7" ht="12.75">
      <c r="A5" s="34" t="s">
        <v>552</v>
      </c>
      <c r="B5" s="34"/>
      <c r="C5" s="35"/>
      <c r="D5" s="36" t="s">
        <v>553</v>
      </c>
      <c r="E5" s="37"/>
      <c r="F5" s="38"/>
      <c r="G5" s="33"/>
    </row>
    <row r="6" spans="1:7" ht="12.75">
      <c r="A6" s="39"/>
      <c r="B6" s="39"/>
      <c r="C6" s="40"/>
      <c r="D6" s="41" t="s">
        <v>554</v>
      </c>
      <c r="E6" s="42">
        <f>VLOOKUP($B$7,'Rådata institut'!$A$1:$CI$11,MATCH($D6,'Rådata institut'!$A$1:$CI$1,0),FALSE)</f>
        <v>93005</v>
      </c>
      <c r="F6" s="38"/>
      <c r="G6" s="33"/>
    </row>
    <row r="7" spans="1:7" ht="12.75">
      <c r="A7" s="44"/>
      <c r="B7" s="44" t="s">
        <v>550</v>
      </c>
      <c r="C7" s="45"/>
      <c r="D7" s="41" t="s">
        <v>555</v>
      </c>
      <c r="E7" s="42" t="str">
        <f>VLOOKUP($B$7,'Rådata institut'!$A$1:$CI$11,MATCH($D7,'Rådata institut'!$A$1:$CI$1,0),FALSE)</f>
        <v>MOR</v>
      </c>
      <c r="F7" s="43"/>
      <c r="G7" s="33"/>
    </row>
    <row r="8" spans="1:7" ht="12.75">
      <c r="A8" s="35"/>
      <c r="B8" s="35"/>
      <c r="C8" s="47"/>
      <c r="D8" s="48" t="s">
        <v>556</v>
      </c>
      <c r="E8" s="42">
        <f>VLOOKUP($B$7,'Rådata institut'!$A$1:$CI$11,MATCH($D8,'Rådata institut'!$A$1:$CI$1,0),FALSE)</f>
        <v>201012</v>
      </c>
      <c r="F8" s="43"/>
      <c r="G8" s="33"/>
    </row>
    <row r="9" spans="1:8" ht="22.5" customHeight="1">
      <c r="A9" s="49" t="s">
        <v>596</v>
      </c>
      <c r="B9" s="49"/>
      <c r="C9" s="50"/>
      <c r="D9" s="51" t="s">
        <v>598</v>
      </c>
      <c r="E9" s="52" t="s">
        <v>4</v>
      </c>
      <c r="F9" s="38"/>
      <c r="G9" s="33"/>
      <c r="H9" s="64"/>
    </row>
    <row r="10" spans="1:7" ht="12.75">
      <c r="A10" s="53"/>
      <c r="B10" s="57" t="s">
        <v>154</v>
      </c>
      <c r="C10" s="46"/>
      <c r="D10" s="54"/>
      <c r="E10" s="55"/>
      <c r="F10" s="43"/>
      <c r="G10" s="33"/>
    </row>
    <row r="11" spans="1:7" ht="12.75">
      <c r="A11" s="53" t="s">
        <v>661</v>
      </c>
      <c r="B11" s="48" t="s">
        <v>662</v>
      </c>
      <c r="C11" s="46"/>
      <c r="D11" s="54" t="s">
        <v>530</v>
      </c>
      <c r="E11" s="55">
        <f>VLOOKUP($B$7,'Rådata institut'!$A$1:$CI$11,MATCH($D11,'Rådata institut'!$A$1:$CI$1,0),FALSE)</f>
        <v>0</v>
      </c>
      <c r="F11" s="29"/>
      <c r="G11" s="33"/>
    </row>
    <row r="12" spans="1:7" ht="12.75">
      <c r="A12" s="53" t="s">
        <v>663</v>
      </c>
      <c r="B12" s="48" t="s">
        <v>664</v>
      </c>
      <c r="C12" s="46"/>
      <c r="D12" s="54" t="s">
        <v>531</v>
      </c>
      <c r="E12" s="55">
        <f>VLOOKUP($B$7,'Rådata institut'!$A$1:$CI$11,MATCH($D12,'Rådata institut'!$A$1:$CI$1,0),FALSE)</f>
        <v>0</v>
      </c>
      <c r="F12" s="29"/>
      <c r="G12" s="33"/>
    </row>
    <row r="13" spans="1:7" ht="12.75">
      <c r="A13" s="53" t="s">
        <v>665</v>
      </c>
      <c r="B13" s="48" t="s">
        <v>666</v>
      </c>
      <c r="C13" s="46"/>
      <c r="D13" s="54" t="s">
        <v>532</v>
      </c>
      <c r="E13" s="55">
        <f>VLOOKUP($B$7,'Rådata institut'!$A$1:$CI$11,MATCH($D13,'Rådata institut'!$A$1:$CI$1,0),FALSE)</f>
        <v>0</v>
      </c>
      <c r="F13" s="29"/>
      <c r="G13" s="33"/>
    </row>
    <row r="14" spans="1:7" ht="12.75">
      <c r="A14" s="53" t="s">
        <v>667</v>
      </c>
      <c r="B14" s="48" t="s">
        <v>668</v>
      </c>
      <c r="C14" s="46"/>
      <c r="D14" s="54" t="s">
        <v>533</v>
      </c>
      <c r="E14" s="55">
        <f>VLOOKUP($B$7,'Rådata institut'!$A$1:$CI$11,MATCH($D14,'Rådata institut'!$A$1:$CI$1,0),FALSE)</f>
        <v>0</v>
      </c>
      <c r="F14" s="29"/>
      <c r="G14" s="33"/>
    </row>
    <row r="15" spans="1:7" ht="12.75">
      <c r="A15" s="53"/>
      <c r="B15" s="57" t="s">
        <v>159</v>
      </c>
      <c r="C15" s="62"/>
      <c r="D15" s="54" t="s">
        <v>534</v>
      </c>
      <c r="E15" s="58">
        <f>VLOOKUP($B$7,'Rådata institut'!$A$1:$CI$11,MATCH($D15,'Rådata institut'!$A$1:$CI$1,0),FALSE)</f>
        <v>0</v>
      </c>
      <c r="F15" s="29"/>
      <c r="G15" s="33"/>
    </row>
    <row r="16" spans="1:7" ht="12.75">
      <c r="A16" s="53"/>
      <c r="B16" s="48"/>
      <c r="C16" s="46"/>
      <c r="D16" s="54"/>
      <c r="E16" s="55"/>
      <c r="F16" s="29"/>
      <c r="G16" s="33"/>
    </row>
    <row r="17" spans="1:6" ht="12.75">
      <c r="A17" s="53"/>
      <c r="B17" s="57" t="s">
        <v>669</v>
      </c>
      <c r="C17" s="46"/>
      <c r="D17" s="54"/>
      <c r="E17" s="55"/>
      <c r="F17" s="29"/>
    </row>
    <row r="18" spans="1:7" ht="12.75">
      <c r="A18" s="53" t="s">
        <v>670</v>
      </c>
      <c r="B18" s="48" t="s">
        <v>671</v>
      </c>
      <c r="C18" s="46"/>
      <c r="D18" s="54" t="s">
        <v>535</v>
      </c>
      <c r="E18" s="55">
        <f>VLOOKUP($B$7,'Rådata institut'!$A$1:$CI$11,MATCH($D18,'Rådata institut'!$A$1:$CI$1,0),FALSE)</f>
        <v>0</v>
      </c>
      <c r="F18" s="28"/>
      <c r="G18" s="33"/>
    </row>
    <row r="19" spans="1:7" ht="12.75">
      <c r="A19" s="53" t="s">
        <v>672</v>
      </c>
      <c r="B19" s="48" t="s">
        <v>673</v>
      </c>
      <c r="C19" s="46"/>
      <c r="D19" s="54" t="s">
        <v>536</v>
      </c>
      <c r="E19" s="55">
        <f>VLOOKUP($B$7,'Rådata institut'!$A$1:$CI$11,MATCH($D19,'Rådata institut'!$A$1:$CI$1,0),FALSE)</f>
        <v>0</v>
      </c>
      <c r="F19" s="28"/>
      <c r="G19" s="33"/>
    </row>
    <row r="20" spans="1:7" ht="12.75">
      <c r="A20" s="53" t="s">
        <v>674</v>
      </c>
      <c r="B20" s="48" t="s">
        <v>675</v>
      </c>
      <c r="C20" s="46"/>
      <c r="D20" s="54" t="s">
        <v>537</v>
      </c>
      <c r="E20" s="55">
        <f>VLOOKUP($B$7,'Rådata institut'!$A$1:$CI$11,MATCH($D20,'Rådata institut'!$A$1:$CI$1,0),FALSE)</f>
        <v>0</v>
      </c>
      <c r="F20" s="28"/>
      <c r="G20" s="33"/>
    </row>
    <row r="21" spans="1:7" ht="12.75">
      <c r="A21" s="53"/>
      <c r="B21" s="57" t="s">
        <v>159</v>
      </c>
      <c r="C21" s="46"/>
      <c r="D21" s="54" t="s">
        <v>538</v>
      </c>
      <c r="E21" s="58">
        <f>VLOOKUP($B$7,'Rådata institut'!$A$1:$CI$11,MATCH($D21,'Rådata institut'!$A$1:$CI$1,0),FALSE)</f>
        <v>0</v>
      </c>
      <c r="F21" s="28"/>
      <c r="G21" s="33"/>
    </row>
    <row r="22" spans="2:6" s="29" customFormat="1" ht="12.75">
      <c r="B22" s="28"/>
      <c r="C22" s="28"/>
      <c r="D22" s="28"/>
      <c r="E22" s="28"/>
      <c r="F22" s="28"/>
    </row>
    <row r="23" spans="2:6" s="29" customFormat="1" ht="12.75" hidden="1">
      <c r="B23" s="28"/>
      <c r="C23" s="28"/>
      <c r="D23" s="65"/>
      <c r="E23" s="28"/>
      <c r="F23" s="28"/>
    </row>
    <row r="24" s="29" customFormat="1" ht="12.75" hidden="1">
      <c r="D24" s="65"/>
    </row>
    <row r="25" ht="12.75" hidden="1">
      <c r="D25" s="65"/>
    </row>
  </sheetData>
  <sheetProtection/>
  <mergeCells count="2">
    <mergeCell ref="A3:E3"/>
    <mergeCell ref="A1:B1"/>
  </mergeCells>
  <dataValidations count="2">
    <dataValidation type="list" allowBlank="1" showInputMessage="1" showErrorMessage="1" sqref="B7">
      <formula1>Real_institut</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B27"/>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3" width="9.140625" style="0" customWidth="1"/>
    <col min="4" max="16384" width="0" style="0" hidden="1" customWidth="1"/>
  </cols>
  <sheetData>
    <row r="1" spans="1:2" ht="12.75" customHeight="1">
      <c r="A1" s="83" t="s">
        <v>441</v>
      </c>
      <c r="B1" s="83"/>
    </row>
    <row r="2" ht="21">
      <c r="A2" s="1" t="s">
        <v>786</v>
      </c>
    </row>
    <row r="3" ht="21" customHeight="1">
      <c r="A3" s="1" t="s">
        <v>788</v>
      </c>
    </row>
    <row r="4" spans="1:2" ht="13.5">
      <c r="A4" s="77" t="s">
        <v>778</v>
      </c>
      <c r="B4" s="78"/>
    </row>
    <row r="5" spans="1:2" ht="13.5">
      <c r="A5" s="79"/>
      <c r="B5" s="81" t="s">
        <v>779</v>
      </c>
    </row>
    <row r="6" spans="1:2" ht="13.5">
      <c r="A6" s="77">
        <v>93005</v>
      </c>
      <c r="B6" s="77" t="s">
        <v>550</v>
      </c>
    </row>
    <row r="7" spans="1:2" ht="13.5">
      <c r="A7" s="77">
        <v>20003</v>
      </c>
      <c r="B7" s="77" t="s">
        <v>542</v>
      </c>
    </row>
    <row r="8" spans="1:2" ht="13.5">
      <c r="A8" s="77"/>
      <c r="B8" s="77"/>
    </row>
    <row r="9" spans="1:2" ht="13.5">
      <c r="A9" s="79"/>
      <c r="B9" s="81" t="s">
        <v>780</v>
      </c>
    </row>
    <row r="10" spans="1:2" ht="13.5">
      <c r="A10" s="77">
        <v>20007</v>
      </c>
      <c r="B10" s="77" t="s">
        <v>544</v>
      </c>
    </row>
    <row r="11" spans="1:2" ht="13.5">
      <c r="A11" s="77"/>
      <c r="B11" s="77"/>
    </row>
    <row r="12" spans="1:2" ht="13.5">
      <c r="A12" s="79"/>
      <c r="B12" s="81" t="s">
        <v>781</v>
      </c>
    </row>
    <row r="13" spans="1:2" ht="13.5">
      <c r="A13" s="77">
        <v>20010</v>
      </c>
      <c r="B13" s="77" t="s">
        <v>547</v>
      </c>
    </row>
    <row r="14" spans="1:2" ht="13.5">
      <c r="A14" s="77"/>
      <c r="B14" s="77"/>
    </row>
    <row r="15" spans="1:2" ht="13.5">
      <c r="A15" s="79"/>
      <c r="B15" s="81" t="s">
        <v>782</v>
      </c>
    </row>
    <row r="16" spans="1:2" ht="13.5">
      <c r="A16" s="77">
        <v>20008</v>
      </c>
      <c r="B16" s="77" t="s">
        <v>545</v>
      </c>
    </row>
    <row r="17" spans="1:2" ht="13.5">
      <c r="A17" s="77"/>
      <c r="B17" s="77"/>
    </row>
    <row r="18" spans="1:2" ht="13.5">
      <c r="A18" s="79"/>
      <c r="B18" s="81" t="s">
        <v>783</v>
      </c>
    </row>
    <row r="19" spans="1:2" ht="13.5">
      <c r="A19" s="77">
        <v>20009</v>
      </c>
      <c r="B19" s="77" t="s">
        <v>546</v>
      </c>
    </row>
    <row r="20" spans="1:2" ht="13.5">
      <c r="A20" s="77">
        <v>93003</v>
      </c>
      <c r="B20" s="77" t="s">
        <v>548</v>
      </c>
    </row>
    <row r="21" spans="1:2" ht="13.5">
      <c r="A21" s="77">
        <v>20001</v>
      </c>
      <c r="B21" s="77" t="s">
        <v>539</v>
      </c>
    </row>
    <row r="22" spans="1:2" ht="13.5">
      <c r="A22" s="77"/>
      <c r="B22" s="77"/>
    </row>
    <row r="23" spans="1:2" ht="13.5">
      <c r="A23" s="79"/>
      <c r="B23" s="81" t="s">
        <v>784</v>
      </c>
    </row>
    <row r="24" spans="1:2" ht="13.5">
      <c r="A24" s="77">
        <v>20002</v>
      </c>
      <c r="B24" s="77" t="s">
        <v>541</v>
      </c>
    </row>
    <row r="25" spans="1:2" ht="13.5">
      <c r="A25" s="77"/>
      <c r="B25" s="77"/>
    </row>
    <row r="26" spans="1:2" ht="13.5">
      <c r="A26" s="79"/>
      <c r="B26" s="81" t="s">
        <v>785</v>
      </c>
    </row>
    <row r="27" spans="1:2" ht="13.5">
      <c r="A27" s="77">
        <v>20004</v>
      </c>
      <c r="B27" s="77" t="s">
        <v>543</v>
      </c>
    </row>
    <row r="28" ht="12.75"/>
    <row r="29" ht="12.75"/>
  </sheetData>
  <sheetProtection/>
  <mergeCells count="1">
    <mergeCell ref="A1:B1"/>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sheetPr>
    <tabColor theme="2"/>
  </sheetPr>
  <dimension ref="A1:W28"/>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28125" style="7" customWidth="1"/>
    <col min="3" max="3" width="4.00390625" style="7" customWidth="1"/>
    <col min="4" max="4" width="10.57421875" style="7" customWidth="1"/>
    <col min="5" max="5" width="13.421875" style="7" customWidth="1"/>
    <col min="6" max="6" width="4.7109375" style="29" customWidth="1"/>
    <col min="7" max="16384" width="0" style="7" hidden="1" customWidth="1"/>
  </cols>
  <sheetData>
    <row r="1" spans="1:5" ht="12.75" customHeight="1">
      <c r="A1" s="83" t="s">
        <v>441</v>
      </c>
      <c r="B1" s="83"/>
      <c r="C1" s="29"/>
      <c r="D1" s="29"/>
      <c r="E1" s="29"/>
    </row>
    <row r="2" spans="1:5" ht="22.5" customHeight="1">
      <c r="A2" s="27" t="s">
        <v>761</v>
      </c>
      <c r="B2" s="28"/>
      <c r="C2" s="28"/>
      <c r="D2" s="28"/>
      <c r="E2" s="28"/>
    </row>
    <row r="3" spans="1:23" ht="22.5" customHeight="1">
      <c r="A3" s="27" t="s">
        <v>762</v>
      </c>
      <c r="B3" s="30"/>
      <c r="C3" s="31"/>
      <c r="D3" s="31"/>
      <c r="E3" s="31"/>
      <c r="F3" s="32"/>
      <c r="G3" s="33"/>
      <c r="H3" s="33"/>
      <c r="I3" s="33"/>
      <c r="J3" s="33"/>
      <c r="K3" s="33"/>
      <c r="L3" s="33"/>
      <c r="M3" s="33"/>
      <c r="N3" s="33"/>
      <c r="O3" s="33"/>
      <c r="P3" s="33"/>
      <c r="Q3" s="33"/>
      <c r="R3" s="33"/>
      <c r="S3" s="33"/>
      <c r="T3" s="33"/>
      <c r="U3" s="33"/>
      <c r="V3" s="33"/>
      <c r="W3" s="33"/>
    </row>
    <row r="4" spans="1:23" ht="11.25" customHeight="1">
      <c r="A4" s="27"/>
      <c r="B4" s="30"/>
      <c r="C4" s="31"/>
      <c r="D4" s="31"/>
      <c r="E4" s="31"/>
      <c r="F4" s="32"/>
      <c r="G4" s="33"/>
      <c r="H4" s="33"/>
      <c r="I4" s="33"/>
      <c r="J4" s="33"/>
      <c r="K4" s="33"/>
      <c r="L4" s="33"/>
      <c r="M4" s="33"/>
      <c r="N4" s="33"/>
      <c r="O4" s="33"/>
      <c r="P4" s="33"/>
      <c r="Q4" s="33"/>
      <c r="R4" s="33"/>
      <c r="S4" s="33"/>
      <c r="T4" s="33"/>
      <c r="U4" s="33"/>
      <c r="V4" s="33"/>
      <c r="W4" s="33"/>
    </row>
    <row r="5" spans="1:23" ht="12.75">
      <c r="A5" s="34" t="s">
        <v>552</v>
      </c>
      <c r="B5" s="34"/>
      <c r="C5" s="35"/>
      <c r="D5" s="36" t="s">
        <v>553</v>
      </c>
      <c r="E5" s="37"/>
      <c r="F5" s="38"/>
      <c r="G5" s="33"/>
      <c r="H5" s="33"/>
      <c r="I5" s="33"/>
      <c r="J5" s="33"/>
      <c r="K5" s="33"/>
      <c r="L5" s="33"/>
      <c r="M5" s="33"/>
      <c r="N5" s="33"/>
      <c r="O5" s="33"/>
      <c r="P5" s="33"/>
      <c r="Q5" s="33"/>
      <c r="R5" s="33"/>
      <c r="S5" s="33"/>
      <c r="T5" s="33"/>
      <c r="U5" s="33"/>
      <c r="V5" s="33"/>
      <c r="W5" s="33"/>
    </row>
    <row r="6" spans="1:23" ht="12.75">
      <c r="A6" s="39"/>
      <c r="B6" s="39"/>
      <c r="C6" s="40"/>
      <c r="D6" s="41" t="s">
        <v>554</v>
      </c>
      <c r="E6" s="42">
        <f>VLOOKUP($B$7,'Rådata koncern'!$A$1:$CK$6,MATCH($D6,'Rådata koncern'!$A$1:$CK$1,0),FALSE)</f>
        <v>93005</v>
      </c>
      <c r="F6" s="43"/>
      <c r="G6" s="33"/>
      <c r="H6" s="33"/>
      <c r="I6" s="33"/>
      <c r="J6" s="33"/>
      <c r="K6" s="33"/>
      <c r="L6" s="33"/>
      <c r="M6" s="33"/>
      <c r="N6" s="33"/>
      <c r="O6" s="33"/>
      <c r="P6" s="33"/>
      <c r="Q6" s="33"/>
      <c r="R6" s="33"/>
      <c r="S6" s="33"/>
      <c r="T6" s="33"/>
      <c r="U6" s="33"/>
      <c r="V6" s="33"/>
      <c r="W6" s="33"/>
    </row>
    <row r="7" spans="1:23" ht="12.75">
      <c r="A7" s="44"/>
      <c r="B7" s="44" t="s">
        <v>550</v>
      </c>
      <c r="C7" s="45"/>
      <c r="D7" s="41" t="s">
        <v>556</v>
      </c>
      <c r="E7" s="42">
        <f>VLOOKUP($B$7,'Rådata koncern'!$A$1:$CK$6,MATCH($D7,'Rådata koncern'!$A$1:$CK$1,0),FALSE)</f>
        <v>201012</v>
      </c>
      <c r="F7" s="43"/>
      <c r="G7" s="33"/>
      <c r="H7" s="33"/>
      <c r="I7" s="33"/>
      <c r="J7" s="33"/>
      <c r="K7" s="33"/>
      <c r="L7" s="33"/>
      <c r="M7" s="33"/>
      <c r="N7" s="33"/>
      <c r="O7" s="33"/>
      <c r="P7" s="33"/>
      <c r="Q7" s="33"/>
      <c r="R7" s="33"/>
      <c r="S7" s="33"/>
      <c r="T7" s="33"/>
      <c r="U7" s="33"/>
      <c r="V7" s="33"/>
      <c r="W7" s="33"/>
    </row>
    <row r="8" spans="1:23" ht="12.75">
      <c r="A8" s="35"/>
      <c r="B8" s="35"/>
      <c r="C8" s="47"/>
      <c r="D8" s="48"/>
      <c r="E8" s="42"/>
      <c r="F8" s="43"/>
      <c r="G8" s="33"/>
      <c r="H8" s="33"/>
      <c r="I8" s="33"/>
      <c r="J8" s="33"/>
      <c r="K8" s="33"/>
      <c r="L8" s="33"/>
      <c r="M8" s="33"/>
      <c r="N8" s="33"/>
      <c r="O8" s="33"/>
      <c r="P8" s="33"/>
      <c r="Q8" s="33"/>
      <c r="R8" s="33"/>
      <c r="S8" s="33"/>
      <c r="T8" s="33"/>
      <c r="U8" s="33"/>
      <c r="V8" s="33"/>
      <c r="W8" s="33"/>
    </row>
    <row r="9" spans="1:23" ht="22.5" customHeight="1">
      <c r="A9" s="49" t="s">
        <v>557</v>
      </c>
      <c r="C9" s="50"/>
      <c r="D9" s="51" t="s">
        <v>598</v>
      </c>
      <c r="E9" s="52" t="s">
        <v>4</v>
      </c>
      <c r="F9" s="43"/>
      <c r="G9" s="33"/>
      <c r="H9" s="33"/>
      <c r="I9" s="33"/>
      <c r="J9" s="33"/>
      <c r="K9" s="33"/>
      <c r="L9" s="33"/>
      <c r="M9" s="33"/>
      <c r="N9" s="33"/>
      <c r="O9" s="33"/>
      <c r="P9" s="33"/>
      <c r="Q9" s="33"/>
      <c r="R9" s="33"/>
      <c r="S9" s="33"/>
      <c r="T9" s="33"/>
      <c r="U9" s="33"/>
      <c r="V9" s="33"/>
      <c r="W9" s="33"/>
    </row>
    <row r="10" spans="1:6" ht="13.5" customHeight="1">
      <c r="A10" s="53" t="s">
        <v>559</v>
      </c>
      <c r="B10" s="48" t="s">
        <v>560</v>
      </c>
      <c r="C10" s="46"/>
      <c r="D10" s="54" t="s">
        <v>676</v>
      </c>
      <c r="E10" s="55">
        <f>VLOOKUP($B$7,'Rådata koncern'!$A$1:$CK$6,MATCH($D10,'Rådata koncern'!$A$1:$CK$1,0),FALSE)</f>
        <v>8700090</v>
      </c>
      <c r="F10" s="28"/>
    </row>
    <row r="11" spans="1:6" ht="13.5" customHeight="1">
      <c r="A11" s="53" t="s">
        <v>561</v>
      </c>
      <c r="B11" s="48" t="s">
        <v>562</v>
      </c>
      <c r="C11" s="46"/>
      <c r="D11" s="54" t="s">
        <v>677</v>
      </c>
      <c r="E11" s="55">
        <f>VLOOKUP($B$7,'Rådata koncern'!$A$1:$CK$6,MATCH($D11,'Rådata koncern'!$A$1:$CK$1,0),FALSE)</f>
        <v>7055737</v>
      </c>
      <c r="F11" s="28"/>
    </row>
    <row r="12" spans="1:6" ht="13.5" customHeight="1">
      <c r="A12" s="56" t="s">
        <v>563</v>
      </c>
      <c r="B12" s="57" t="s">
        <v>564</v>
      </c>
      <c r="C12" s="46"/>
      <c r="D12" s="54" t="s">
        <v>678</v>
      </c>
      <c r="E12" s="58">
        <f>VLOOKUP($B$7,'Rådata koncern'!$A$1:$CK$6,MATCH($D12,'Rådata koncern'!$A$1:$CK$1,0),FALSE)</f>
        <v>1644353</v>
      </c>
      <c r="F12" s="28"/>
    </row>
    <row r="13" spans="1:6" ht="13.5" customHeight="1">
      <c r="A13" s="53" t="s">
        <v>565</v>
      </c>
      <c r="B13" s="48" t="s">
        <v>566</v>
      </c>
      <c r="C13" s="46"/>
      <c r="D13" s="54" t="s">
        <v>679</v>
      </c>
      <c r="E13" s="55">
        <f>VLOOKUP($B$7,'Rådata koncern'!$A$1:$CK$6,MATCH($D13,'Rådata koncern'!$A$1:$CK$1,0),FALSE)</f>
        <v>5275</v>
      </c>
      <c r="F13" s="28"/>
    </row>
    <row r="14" spans="1:6" ht="13.5" customHeight="1">
      <c r="A14" s="53" t="s">
        <v>567</v>
      </c>
      <c r="B14" s="48" t="s">
        <v>568</v>
      </c>
      <c r="C14" s="46"/>
      <c r="D14" s="54" t="s">
        <v>680</v>
      </c>
      <c r="E14" s="55">
        <f>VLOOKUP($B$7,'Rådata koncern'!$A$1:$CK$6,MATCH($D14,'Rådata koncern'!$A$1:$CK$1,0),FALSE)</f>
        <v>166941</v>
      </c>
      <c r="F14" s="28"/>
    </row>
    <row r="15" spans="1:6" ht="13.5" customHeight="1">
      <c r="A15" s="53" t="s">
        <v>569</v>
      </c>
      <c r="B15" s="48" t="s">
        <v>570</v>
      </c>
      <c r="C15" s="46"/>
      <c r="D15" s="54" t="s">
        <v>681</v>
      </c>
      <c r="E15" s="55">
        <f>VLOOKUP($B$7,'Rådata koncern'!$A$1:$CK$6,MATCH($D15,'Rådata koncern'!$A$1:$CK$1,0),FALSE)</f>
        <v>211838</v>
      </c>
      <c r="F15" s="28"/>
    </row>
    <row r="16" spans="1:6" ht="13.5" customHeight="1">
      <c r="A16" s="56" t="s">
        <v>571</v>
      </c>
      <c r="B16" s="57" t="s">
        <v>572</v>
      </c>
      <c r="C16" s="46"/>
      <c r="D16" s="54" t="s">
        <v>682</v>
      </c>
      <c r="E16" s="58">
        <f>VLOOKUP($B$7,'Rådata koncern'!$A$1:$CK$6,MATCH($D16,'Rådata koncern'!$A$1:$CK$1,0),FALSE)</f>
        <v>1604731</v>
      </c>
      <c r="F16" s="28"/>
    </row>
    <row r="17" spans="1:6" ht="13.5" customHeight="1">
      <c r="A17" s="53" t="s">
        <v>573</v>
      </c>
      <c r="B17" s="48" t="s">
        <v>574</v>
      </c>
      <c r="C17" s="46"/>
      <c r="D17" s="54" t="s">
        <v>683</v>
      </c>
      <c r="E17" s="55">
        <f>VLOOKUP($B$7,'Rådata koncern'!$A$1:$CK$6,MATCH($D17,'Rådata koncern'!$A$1:$CK$1,0),FALSE)</f>
        <v>-271362</v>
      </c>
      <c r="F17" s="28"/>
    </row>
    <row r="18" spans="1:6" ht="13.5" customHeight="1">
      <c r="A18" s="53" t="s">
        <v>575</v>
      </c>
      <c r="B18" s="48" t="s">
        <v>576</v>
      </c>
      <c r="C18" s="46"/>
      <c r="D18" s="54" t="s">
        <v>684</v>
      </c>
      <c r="E18" s="55">
        <f>VLOOKUP($B$7,'Rådata koncern'!$A$1:$CK$6,MATCH($D18,'Rådata koncern'!$A$1:$CK$1,0),FALSE)</f>
        <v>8700</v>
      </c>
      <c r="F18" s="28"/>
    </row>
    <row r="19" spans="1:6" ht="13.5" customHeight="1">
      <c r="A19" s="53" t="s">
        <v>577</v>
      </c>
      <c r="B19" s="48" t="s">
        <v>578</v>
      </c>
      <c r="C19" s="46"/>
      <c r="D19" s="54" t="s">
        <v>685</v>
      </c>
      <c r="E19" s="55">
        <f>VLOOKUP($B$7,'Rådata koncern'!$A$1:$CK$6,MATCH($D19,'Rådata koncern'!$A$1:$CK$1,0),FALSE)</f>
        <v>807757</v>
      </c>
      <c r="F19" s="28"/>
    </row>
    <row r="20" spans="1:6" ht="13.5" customHeight="1">
      <c r="A20" s="53" t="s">
        <v>579</v>
      </c>
      <c r="B20" s="48" t="s">
        <v>580</v>
      </c>
      <c r="C20" s="46"/>
      <c r="D20" s="54" t="s">
        <v>686</v>
      </c>
      <c r="E20" s="55">
        <f>VLOOKUP($B$7,'Rådata koncern'!$A$1:$CK$6,MATCH($D20,'Rådata koncern'!$A$1:$CK$1,0),FALSE)</f>
        <v>20631</v>
      </c>
      <c r="F20" s="28"/>
    </row>
    <row r="21" spans="1:6" ht="13.5" customHeight="1">
      <c r="A21" s="53" t="s">
        <v>581</v>
      </c>
      <c r="B21" s="48" t="s">
        <v>582</v>
      </c>
      <c r="C21" s="46"/>
      <c r="D21" s="54" t="s">
        <v>687</v>
      </c>
      <c r="E21" s="55">
        <f>VLOOKUP($B$7,'Rådata koncern'!$A$1:$CK$6,MATCH($D21,'Rådata koncern'!$A$1:$CK$1,0),FALSE)</f>
        <v>29492</v>
      </c>
      <c r="F21" s="28"/>
    </row>
    <row r="22" spans="1:6" ht="13.5" customHeight="1">
      <c r="A22" s="53" t="s">
        <v>583</v>
      </c>
      <c r="B22" s="48" t="s">
        <v>584</v>
      </c>
      <c r="C22" s="46"/>
      <c r="D22" s="54" t="s">
        <v>688</v>
      </c>
      <c r="E22" s="55">
        <f>VLOOKUP($B$7,'Rådata koncern'!$A$1:$CK$6,MATCH($D22,'Rådata koncern'!$A$1:$CK$1,0),FALSE)</f>
        <v>471031</v>
      </c>
      <c r="F22" s="28"/>
    </row>
    <row r="23" spans="1:6" ht="25.5">
      <c r="A23" s="53" t="s">
        <v>585</v>
      </c>
      <c r="B23" s="59" t="s">
        <v>238</v>
      </c>
      <c r="C23" s="46"/>
      <c r="D23" s="54" t="s">
        <v>689</v>
      </c>
      <c r="E23" s="55">
        <f>VLOOKUP($B$7,'Rådata koncern'!$A$1:$CK$6,MATCH($D23,'Rådata koncern'!$A$1:$CK$1,0),FALSE)</f>
        <v>4352</v>
      </c>
      <c r="F23" s="28"/>
    </row>
    <row r="24" spans="1:6" ht="13.5" customHeight="1">
      <c r="A24" s="53" t="s">
        <v>586</v>
      </c>
      <c r="B24" s="48" t="s">
        <v>587</v>
      </c>
      <c r="C24" s="46"/>
      <c r="D24" s="54" t="s">
        <v>690</v>
      </c>
      <c r="E24" s="55">
        <f>VLOOKUP($B$7,'Rådata koncern'!$A$1:$CK$6,MATCH($D24,'Rådata koncern'!$A$1:$CK$1,0),FALSE)</f>
        <v>0</v>
      </c>
      <c r="F24" s="28"/>
    </row>
    <row r="25" spans="1:6" ht="13.5" customHeight="1">
      <c r="A25" s="56" t="s">
        <v>588</v>
      </c>
      <c r="B25" s="57" t="s">
        <v>589</v>
      </c>
      <c r="C25" s="46"/>
      <c r="D25" s="54" t="s">
        <v>691</v>
      </c>
      <c r="E25" s="58">
        <f>VLOOKUP($B$7,'Rådata koncern'!$A$1:$CK$6,MATCH($D25,'Rådata koncern'!$A$1:$CK$1,0),FALSE)</f>
        <v>17510</v>
      </c>
      <c r="F25" s="28"/>
    </row>
    <row r="26" spans="1:6" ht="13.5" customHeight="1">
      <c r="A26" s="53" t="s">
        <v>590</v>
      </c>
      <c r="B26" s="48" t="s">
        <v>591</v>
      </c>
      <c r="C26" s="46"/>
      <c r="D26" s="54" t="s">
        <v>692</v>
      </c>
      <c r="E26" s="55">
        <f>VLOOKUP($B$7,'Rådata koncern'!$A$1:$CK$6,MATCH($D26,'Rådata koncern'!$A$1:$CK$1,0),FALSE)</f>
        <v>7107</v>
      </c>
      <c r="F26" s="28"/>
    </row>
    <row r="27" spans="1:6" ht="13.5" customHeight="1">
      <c r="A27" s="56" t="s">
        <v>592</v>
      </c>
      <c r="B27" s="57" t="s">
        <v>593</v>
      </c>
      <c r="C27" s="46"/>
      <c r="D27" s="54" t="s">
        <v>693</v>
      </c>
      <c r="E27" s="58">
        <f>VLOOKUP($B$7,'Rådata koncern'!$A$1:$CK$6,MATCH($D27,'Rådata koncern'!$A$1:$CK$1,0),FALSE)</f>
        <v>10403</v>
      </c>
      <c r="F27" s="28"/>
    </row>
    <row r="28" spans="1:7" ht="13.5" customHeight="1">
      <c r="A28" s="53"/>
      <c r="B28" s="48" t="s">
        <v>763</v>
      </c>
      <c r="C28" s="46"/>
      <c r="D28" s="54" t="s">
        <v>694</v>
      </c>
      <c r="E28" s="55">
        <f>VLOOKUP($B$7,'Rådata koncern'!$A$1:$CK$6,MATCH($D28,'Rådata koncern'!$A$1:$CK$1,0),FALSE)</f>
        <v>0</v>
      </c>
      <c r="F28" s="28"/>
      <c r="G28" s="70"/>
    </row>
    <row r="29" s="29" customFormat="1" ht="12.75"/>
    <row r="30" s="29" customFormat="1"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C9 A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23.xml><?xml version="1.0" encoding="utf-8"?>
<worksheet xmlns="http://schemas.openxmlformats.org/spreadsheetml/2006/main" xmlns:r="http://schemas.openxmlformats.org/officeDocument/2006/relationships">
  <sheetPr>
    <tabColor theme="2"/>
  </sheetPr>
  <dimension ref="A1:G80"/>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2.8515625" style="7" customWidth="1"/>
    <col min="6" max="6" width="2.57421875" style="29" customWidth="1"/>
    <col min="7" max="16384" width="0" style="7" hidden="1" customWidth="1"/>
  </cols>
  <sheetData>
    <row r="1" spans="1:5" ht="12.75" customHeight="1">
      <c r="A1" s="83" t="s">
        <v>441</v>
      </c>
      <c r="B1" s="83"/>
      <c r="C1" s="29"/>
      <c r="D1" s="29"/>
      <c r="E1" s="29"/>
    </row>
    <row r="2" spans="1:6" ht="22.5" customHeight="1">
      <c r="A2" s="27" t="s">
        <v>770</v>
      </c>
      <c r="B2" s="28"/>
      <c r="C2" s="28"/>
      <c r="D2" s="28"/>
      <c r="E2" s="28"/>
      <c r="F2" s="28"/>
    </row>
    <row r="3" spans="1:6" ht="22.5" customHeight="1">
      <c r="A3" s="27" t="s">
        <v>771</v>
      </c>
      <c r="B3" s="30"/>
      <c r="C3" s="31"/>
      <c r="D3" s="31"/>
      <c r="E3" s="31"/>
      <c r="F3" s="60"/>
    </row>
    <row r="4" spans="1:6" ht="12.75">
      <c r="A4" s="36"/>
      <c r="B4" s="36"/>
      <c r="C4" s="39"/>
      <c r="D4" s="36"/>
      <c r="E4" s="37"/>
      <c r="F4" s="43"/>
    </row>
    <row r="5" spans="1:6" ht="12.75">
      <c r="A5" s="34" t="s">
        <v>552</v>
      </c>
      <c r="B5" s="34"/>
      <c r="C5" s="35"/>
      <c r="D5" s="71" t="s">
        <v>595</v>
      </c>
      <c r="E5" s="37"/>
      <c r="F5" s="43"/>
    </row>
    <row r="6" spans="1:7" ht="12.75">
      <c r="A6" s="39"/>
      <c r="B6" s="39"/>
      <c r="C6" s="40"/>
      <c r="D6" s="41" t="s">
        <v>554</v>
      </c>
      <c r="E6" s="42">
        <f>VLOOKUP($B$7,'Rådata koncern'!$A$1:$CK$6,MATCH($D6,'Rådata koncern'!$A$1:$CK$1,0),FALSE)</f>
        <v>93005</v>
      </c>
      <c r="F6" s="39"/>
      <c r="G6" s="43"/>
    </row>
    <row r="7" spans="1:7" ht="12.75">
      <c r="A7" s="44"/>
      <c r="B7" s="44" t="s">
        <v>550</v>
      </c>
      <c r="C7" s="45"/>
      <c r="D7" s="41" t="s">
        <v>556</v>
      </c>
      <c r="E7" s="42">
        <f>VLOOKUP($B$7,'Rådata koncern'!$A$1:$CK$6,MATCH($D7,'Rådata koncern'!$A$1:$CK$1,0),FALSE)</f>
        <v>201012</v>
      </c>
      <c r="F7" s="44"/>
      <c r="G7" s="38"/>
    </row>
    <row r="8" spans="1:7" ht="12.75">
      <c r="A8" s="35"/>
      <c r="B8" s="35"/>
      <c r="C8" s="47"/>
      <c r="D8" s="48"/>
      <c r="E8" s="42"/>
      <c r="F8" s="39"/>
      <c r="G8" s="38"/>
    </row>
    <row r="9" spans="2:7" ht="12.75">
      <c r="B9" s="61"/>
      <c r="C9" s="50"/>
      <c r="D9" s="50"/>
      <c r="E9" s="51"/>
      <c r="F9" s="52"/>
      <c r="G9" s="38"/>
    </row>
    <row r="10" spans="1:7" ht="12.75">
      <c r="A10" s="49" t="s">
        <v>557</v>
      </c>
      <c r="B10" s="61" t="s">
        <v>597</v>
      </c>
      <c r="C10" s="50"/>
      <c r="D10" s="51" t="s">
        <v>598</v>
      </c>
      <c r="E10" s="52" t="s">
        <v>4</v>
      </c>
      <c r="F10" s="52"/>
      <c r="G10" s="43"/>
    </row>
    <row r="11" spans="1:6" ht="12.75">
      <c r="A11" s="48" t="s">
        <v>559</v>
      </c>
      <c r="B11" s="48" t="s">
        <v>599</v>
      </c>
      <c r="C11" s="46"/>
      <c r="D11" s="54" t="s">
        <v>695</v>
      </c>
      <c r="E11" s="55">
        <f>VLOOKUP($B$7,'Rådata koncern'!$A$1:$CK$6,MATCH($D11,'Rådata koncern'!$A$1:$CK$1,0),FALSE)</f>
        <v>57841</v>
      </c>
      <c r="F11" s="28"/>
    </row>
    <row r="12" spans="1:6" ht="12.75">
      <c r="A12" s="48" t="s">
        <v>561</v>
      </c>
      <c r="B12" s="48" t="s">
        <v>600</v>
      </c>
      <c r="C12" s="46"/>
      <c r="D12" s="54" t="s">
        <v>696</v>
      </c>
      <c r="E12" s="55">
        <f>VLOOKUP($B$7,'Rådata koncern'!$A$1:$CK$6,MATCH($D12,'Rådata koncern'!$A$1:$CK$1,0),FALSE)</f>
        <v>0</v>
      </c>
      <c r="F12" s="28"/>
    </row>
    <row r="13" spans="1:6" ht="12.75">
      <c r="A13" s="48" t="s">
        <v>565</v>
      </c>
      <c r="B13" s="48" t="s">
        <v>192</v>
      </c>
      <c r="C13" s="46"/>
      <c r="D13" s="54" t="s">
        <v>697</v>
      </c>
      <c r="E13" s="55">
        <f>VLOOKUP($B$7,'Rådata koncern'!$A$1:$CK$6,MATCH($D13,'Rådata koncern'!$A$1:$CK$1,0),FALSE)</f>
        <v>6084577</v>
      </c>
      <c r="F13" s="28"/>
    </row>
    <row r="14" spans="1:6" ht="12.75">
      <c r="A14" s="48" t="s">
        <v>567</v>
      </c>
      <c r="B14" s="48" t="s">
        <v>601</v>
      </c>
      <c r="C14" s="46"/>
      <c r="D14" s="54" t="s">
        <v>698</v>
      </c>
      <c r="E14" s="55">
        <f>VLOOKUP($B$7,'Rådata koncern'!$A$1:$CK$6,MATCH($D14,'Rådata koncern'!$A$1:$CK$1,0),FALSE)</f>
        <v>208450069</v>
      </c>
      <c r="F14" s="28"/>
    </row>
    <row r="15" spans="1:6" ht="12.75">
      <c r="A15" s="48" t="s">
        <v>569</v>
      </c>
      <c r="B15" s="48" t="s">
        <v>602</v>
      </c>
      <c r="C15" s="46"/>
      <c r="D15" s="54" t="s">
        <v>699</v>
      </c>
      <c r="E15" s="55">
        <f>VLOOKUP($B$7,'Rådata koncern'!$A$1:$CK$6,MATCH($D15,'Rådata koncern'!$A$1:$CK$1,0),FALSE)</f>
        <v>4526114</v>
      </c>
      <c r="F15" s="28"/>
    </row>
    <row r="16" spans="1:6" ht="12.75">
      <c r="A16" s="48" t="s">
        <v>573</v>
      </c>
      <c r="B16" s="48" t="s">
        <v>603</v>
      </c>
      <c r="C16" s="46"/>
      <c r="D16" s="54" t="s">
        <v>700</v>
      </c>
      <c r="E16" s="55">
        <f>VLOOKUP($B$7,'Rådata koncern'!$A$1:$CK$6,MATCH($D16,'Rådata koncern'!$A$1:$CK$1,0),FALSE)</f>
        <v>9636659</v>
      </c>
      <c r="F16" s="28"/>
    </row>
    <row r="17" spans="1:6" ht="12.75">
      <c r="A17" s="48" t="s">
        <v>575</v>
      </c>
      <c r="B17" s="48" t="s">
        <v>604</v>
      </c>
      <c r="C17" s="46"/>
      <c r="D17" s="54" t="s">
        <v>701</v>
      </c>
      <c r="E17" s="55">
        <f>VLOOKUP($B$7,'Rådata koncern'!$A$1:$CK$6,MATCH($D17,'Rådata koncern'!$A$1:$CK$1,0),FALSE)</f>
        <v>0</v>
      </c>
      <c r="F17" s="28"/>
    </row>
    <row r="18" spans="1:6" ht="12.75">
      <c r="A18" s="48" t="s">
        <v>577</v>
      </c>
      <c r="B18" s="48" t="s">
        <v>218</v>
      </c>
      <c r="C18" s="46"/>
      <c r="D18" s="54" t="s">
        <v>702</v>
      </c>
      <c r="E18" s="55">
        <f>VLOOKUP($B$7,'Rådata koncern'!$A$1:$CK$6,MATCH($D18,'Rådata koncern'!$A$1:$CK$1,0),FALSE)</f>
        <v>232713</v>
      </c>
      <c r="F18" s="28"/>
    </row>
    <row r="19" spans="1:6" ht="12.75">
      <c r="A19" s="48" t="s">
        <v>579</v>
      </c>
      <c r="B19" s="48" t="s">
        <v>605</v>
      </c>
      <c r="C19" s="46"/>
      <c r="D19" s="54" t="s">
        <v>703</v>
      </c>
      <c r="E19" s="55">
        <f>VLOOKUP($B$7,'Rådata koncern'!$A$1:$CK$6,MATCH($D19,'Rådata koncern'!$A$1:$CK$1,0),FALSE)</f>
        <v>60232</v>
      </c>
      <c r="F19" s="28"/>
    </row>
    <row r="20" spans="1:6" ht="12.75">
      <c r="A20" s="48" t="s">
        <v>581</v>
      </c>
      <c r="B20" s="48" t="s">
        <v>606</v>
      </c>
      <c r="C20" s="46"/>
      <c r="D20" s="54" t="s">
        <v>704</v>
      </c>
      <c r="E20" s="55">
        <f>VLOOKUP($B$7,'Rådata koncern'!$A$1:$CK$6,MATCH($D20,'Rådata koncern'!$A$1:$CK$1,0),FALSE)</f>
        <v>0</v>
      </c>
      <c r="F20" s="28"/>
    </row>
    <row r="21" spans="1:6" ht="12.75">
      <c r="A21" s="48" t="s">
        <v>583</v>
      </c>
      <c r="B21" s="48" t="s">
        <v>222</v>
      </c>
      <c r="C21" s="46"/>
      <c r="D21" s="54" t="s">
        <v>705</v>
      </c>
      <c r="E21" s="55">
        <f>VLOOKUP($B$7,'Rådata koncern'!$A$1:$CK$6,MATCH($D21,'Rådata koncern'!$A$1:$CK$1,0),FALSE)</f>
        <v>0</v>
      </c>
      <c r="F21" s="28"/>
    </row>
    <row r="22" spans="1:6" ht="12.75">
      <c r="A22" s="48" t="s">
        <v>585</v>
      </c>
      <c r="B22" s="48" t="s">
        <v>319</v>
      </c>
      <c r="C22" s="46"/>
      <c r="D22" s="54" t="s">
        <v>706</v>
      </c>
      <c r="E22" s="55">
        <f>VLOOKUP($B$7,'Rådata koncern'!$A$1:$CK$6,MATCH($D22,'Rådata koncern'!$A$1:$CK$1,0),FALSE)</f>
        <v>4372</v>
      </c>
      <c r="F22" s="28"/>
    </row>
    <row r="23" spans="1:6" ht="12.75">
      <c r="A23" s="48" t="s">
        <v>586</v>
      </c>
      <c r="B23" s="48" t="s">
        <v>607</v>
      </c>
      <c r="C23" s="46"/>
      <c r="D23" s="54" t="s">
        <v>707</v>
      </c>
      <c r="E23" s="55">
        <f>VLOOKUP($B$7,'Rådata koncern'!$A$1:$CK$6,MATCH($D23,'Rådata koncern'!$A$1:$CK$1,0),FALSE)</f>
        <v>462978</v>
      </c>
      <c r="F23" s="28"/>
    </row>
    <row r="24" spans="1:6" ht="12.75">
      <c r="A24" s="48" t="s">
        <v>608</v>
      </c>
      <c r="B24" s="48" t="s">
        <v>219</v>
      </c>
      <c r="C24" s="46"/>
      <c r="D24" s="54" t="s">
        <v>708</v>
      </c>
      <c r="E24" s="55">
        <f>VLOOKUP($B$7,'Rådata koncern'!$A$1:$CK$6,MATCH($D24,'Rådata koncern'!$A$1:$CK$1,0),FALSE)</f>
        <v>5028</v>
      </c>
      <c r="F24" s="28"/>
    </row>
    <row r="25" spans="1:6" ht="12.75">
      <c r="A25" s="48" t="s">
        <v>609</v>
      </c>
      <c r="B25" s="48" t="s">
        <v>610</v>
      </c>
      <c r="C25" s="46"/>
      <c r="D25" s="54" t="s">
        <v>709</v>
      </c>
      <c r="E25" s="55">
        <f>VLOOKUP($B$7,'Rådata koncern'!$A$1:$CK$6,MATCH($D25,'Rådata koncern'!$A$1:$CK$1,0),FALSE)</f>
        <v>457950</v>
      </c>
      <c r="F25" s="28"/>
    </row>
    <row r="26" spans="1:6" ht="12.75">
      <c r="A26" s="48" t="s">
        <v>590</v>
      </c>
      <c r="B26" s="48" t="s">
        <v>611</v>
      </c>
      <c r="C26" s="46"/>
      <c r="D26" s="54" t="s">
        <v>710</v>
      </c>
      <c r="E26" s="55">
        <f>VLOOKUP($B$7,'Rådata koncern'!$A$1:$CK$6,MATCH($D26,'Rådata koncern'!$A$1:$CK$1,0),FALSE)</f>
        <v>18113</v>
      </c>
      <c r="F26" s="28"/>
    </row>
    <row r="27" spans="1:6" ht="12.75">
      <c r="A27" s="48" t="s">
        <v>612</v>
      </c>
      <c r="B27" s="48" t="s">
        <v>613</v>
      </c>
      <c r="C27" s="46"/>
      <c r="D27" s="54" t="s">
        <v>711</v>
      </c>
      <c r="E27" s="55">
        <f>VLOOKUP($B$7,'Rådata koncern'!$A$1:$CK$6,MATCH($D27,'Rådata koncern'!$A$1:$CK$1,0),FALSE)</f>
        <v>1128</v>
      </c>
      <c r="F27" s="28"/>
    </row>
    <row r="28" spans="1:6" ht="12.75">
      <c r="A28" s="48" t="s">
        <v>614</v>
      </c>
      <c r="B28" s="48" t="s">
        <v>615</v>
      </c>
      <c r="C28" s="46"/>
      <c r="D28" s="54" t="s">
        <v>712</v>
      </c>
      <c r="E28" s="55">
        <f>VLOOKUP($B$7,'Rådata koncern'!$A$1:$CK$6,MATCH($D28,'Rådata koncern'!$A$1:$CK$1,0),FALSE)</f>
        <v>301942</v>
      </c>
      <c r="F28" s="28"/>
    </row>
    <row r="29" spans="1:6" ht="12.75">
      <c r="A29" s="48" t="s">
        <v>616</v>
      </c>
      <c r="B29" s="48" t="s">
        <v>617</v>
      </c>
      <c r="C29" s="46"/>
      <c r="D29" s="54" t="s">
        <v>713</v>
      </c>
      <c r="E29" s="55">
        <f>VLOOKUP($B$7,'Rådata koncern'!$A$1:$CK$6,MATCH($D29,'Rådata koncern'!$A$1:$CK$1,0),FALSE)</f>
        <v>985456</v>
      </c>
      <c r="F29" s="28"/>
    </row>
    <row r="30" spans="1:6" ht="12.75">
      <c r="A30" s="48" t="s">
        <v>618</v>
      </c>
      <c r="B30" s="48" t="s">
        <v>619</v>
      </c>
      <c r="C30" s="46"/>
      <c r="D30" s="54" t="s">
        <v>714</v>
      </c>
      <c r="E30" s="55">
        <f>VLOOKUP($B$7,'Rådata koncern'!$A$1:$CK$6,MATCH($D30,'Rådata koncern'!$A$1:$CK$1,0),FALSE)</f>
        <v>578598</v>
      </c>
      <c r="F30" s="28"/>
    </row>
    <row r="31" spans="1:6" ht="12.75">
      <c r="A31" s="48" t="s">
        <v>620</v>
      </c>
      <c r="B31" s="48" t="s">
        <v>621</v>
      </c>
      <c r="C31" s="46"/>
      <c r="D31" s="54" t="s">
        <v>715</v>
      </c>
      <c r="E31" s="55">
        <f>VLOOKUP($B$7,'Rådata koncern'!$A$1:$CK$6,MATCH($D31,'Rådata koncern'!$A$1:$CK$1,0),FALSE)</f>
        <v>29453</v>
      </c>
      <c r="F31" s="28"/>
    </row>
    <row r="32" spans="1:6" ht="12.75">
      <c r="A32" s="48"/>
      <c r="B32" s="57" t="s">
        <v>46</v>
      </c>
      <c r="C32" s="46"/>
      <c r="D32" s="54" t="s">
        <v>716</v>
      </c>
      <c r="E32" s="58">
        <f>VLOOKUP($B$7,'Rådata koncern'!$A$1:$CK$6,MATCH($D32,'Rådata koncern'!$A$1:$CK$1,0),FALSE)</f>
        <v>231430245</v>
      </c>
      <c r="F32" s="28"/>
    </row>
    <row r="33" spans="1:6" ht="12.75">
      <c r="A33" s="61"/>
      <c r="B33" s="49"/>
      <c r="C33" s="50"/>
      <c r="D33" s="51"/>
      <c r="E33" s="52"/>
      <c r="F33" s="28"/>
    </row>
    <row r="34" spans="1:6" ht="12.75">
      <c r="A34" s="49" t="s">
        <v>557</v>
      </c>
      <c r="B34" s="61" t="s">
        <v>622</v>
      </c>
      <c r="C34" s="50"/>
      <c r="D34" s="51" t="s">
        <v>598</v>
      </c>
      <c r="E34" s="52" t="s">
        <v>4</v>
      </c>
      <c r="F34" s="28"/>
    </row>
    <row r="35" spans="1:6" ht="12.75">
      <c r="A35" s="48"/>
      <c r="B35" s="57" t="s">
        <v>48</v>
      </c>
      <c r="C35" s="46"/>
      <c r="D35" s="54"/>
      <c r="E35" s="55"/>
      <c r="F35" s="28"/>
    </row>
    <row r="36" spans="1:6" ht="12.75">
      <c r="A36" s="48" t="s">
        <v>559</v>
      </c>
      <c r="B36" s="48" t="s">
        <v>344</v>
      </c>
      <c r="C36" s="46"/>
      <c r="D36" s="54" t="s">
        <v>717</v>
      </c>
      <c r="E36" s="55">
        <f>VLOOKUP($B$7,'Rådata koncern'!$A$1:$CK$6,MATCH($D36,'Rådata koncern'!$A$1:$CK$1,0),FALSE)</f>
        <v>11349696</v>
      </c>
      <c r="F36" s="28"/>
    </row>
    <row r="37" spans="1:6" ht="12.75">
      <c r="A37" s="48" t="s">
        <v>561</v>
      </c>
      <c r="B37" s="48" t="s">
        <v>208</v>
      </c>
      <c r="C37" s="46"/>
      <c r="D37" s="54" t="s">
        <v>718</v>
      </c>
      <c r="E37" s="55">
        <f>VLOOKUP($B$7,'Rådata koncern'!$A$1:$CK$6,MATCH($D37,'Rådata koncern'!$A$1:$CK$1,0),FALSE)</f>
        <v>5448180</v>
      </c>
      <c r="F37" s="28"/>
    </row>
    <row r="38" spans="1:6" ht="12.75">
      <c r="A38" s="48" t="s">
        <v>565</v>
      </c>
      <c r="B38" s="48" t="s">
        <v>223</v>
      </c>
      <c r="C38" s="46"/>
      <c r="D38" s="54" t="s">
        <v>719</v>
      </c>
      <c r="E38" s="55">
        <f>VLOOKUP($B$7,'Rådata koncern'!$A$1:$CK$6,MATCH($D38,'Rådata koncern'!$A$1:$CK$1,0),FALSE)</f>
        <v>0</v>
      </c>
      <c r="F38" s="28"/>
    </row>
    <row r="39" spans="1:6" ht="12.75">
      <c r="A39" s="48" t="s">
        <v>567</v>
      </c>
      <c r="B39" s="48" t="s">
        <v>623</v>
      </c>
      <c r="C39" s="46"/>
      <c r="D39" s="54" t="s">
        <v>720</v>
      </c>
      <c r="E39" s="55">
        <f>VLOOKUP($B$7,'Rådata koncern'!$A$1:$CK$6,MATCH($D39,'Rådata koncern'!$A$1:$CK$1,0),FALSE)</f>
        <v>193886474</v>
      </c>
      <c r="F39" s="28"/>
    </row>
    <row r="40" spans="1:6" ht="12.75">
      <c r="A40" s="48" t="s">
        <v>569</v>
      </c>
      <c r="B40" s="48" t="s">
        <v>624</v>
      </c>
      <c r="C40" s="46"/>
      <c r="D40" s="54" t="s">
        <v>721</v>
      </c>
      <c r="E40" s="55">
        <f>VLOOKUP($B$7,'Rådata koncern'!$A$1:$CK$6,MATCH($D40,'Rådata koncern'!$A$1:$CK$1,0),FALSE)</f>
        <v>4496769</v>
      </c>
      <c r="F40" s="28"/>
    </row>
    <row r="41" spans="1:6" ht="12.75">
      <c r="A41" s="48" t="s">
        <v>573</v>
      </c>
      <c r="B41" s="48" t="s">
        <v>625</v>
      </c>
      <c r="C41" s="46"/>
      <c r="D41" s="54" t="s">
        <v>722</v>
      </c>
      <c r="E41" s="55">
        <f>VLOOKUP($B$7,'Rådata koncern'!$A$1:$CK$6,MATCH($D41,'Rådata koncern'!$A$1:$CK$1,0),FALSE)</f>
        <v>0</v>
      </c>
      <c r="F41" s="28"/>
    </row>
    <row r="42" spans="1:6" ht="12.75">
      <c r="A42" s="48" t="s">
        <v>575</v>
      </c>
      <c r="B42" s="48" t="s">
        <v>626</v>
      </c>
      <c r="C42" s="46"/>
      <c r="D42" s="54" t="s">
        <v>723</v>
      </c>
      <c r="E42" s="55">
        <f>VLOOKUP($B$7,'Rådata koncern'!$A$1:$CK$6,MATCH($D42,'Rådata koncern'!$A$1:$CK$1,0),FALSE)</f>
        <v>45466</v>
      </c>
      <c r="F42" s="28"/>
    </row>
    <row r="43" spans="1:6" ht="12.75">
      <c r="A43" s="48" t="s">
        <v>577</v>
      </c>
      <c r="B43" s="48" t="s">
        <v>627</v>
      </c>
      <c r="C43" s="46"/>
      <c r="D43" s="54" t="s">
        <v>724</v>
      </c>
      <c r="E43" s="55">
        <f>VLOOKUP($B$7,'Rådata koncern'!$A$1:$CK$6,MATCH($D43,'Rådata koncern'!$A$1:$CK$1,0),FALSE)</f>
        <v>0</v>
      </c>
      <c r="F43" s="28"/>
    </row>
    <row r="44" spans="1:6" ht="12.75">
      <c r="A44" s="48" t="s">
        <v>579</v>
      </c>
      <c r="B44" s="48" t="s">
        <v>628</v>
      </c>
      <c r="C44" s="46"/>
      <c r="D44" s="54" t="s">
        <v>725</v>
      </c>
      <c r="E44" s="55">
        <f>VLOOKUP($B$7,'Rådata koncern'!$A$1:$CK$6,MATCH($D44,'Rådata koncern'!$A$1:$CK$1,0),FALSE)</f>
        <v>3997986</v>
      </c>
      <c r="F44" s="28"/>
    </row>
    <row r="45" spans="1:6" ht="12.75">
      <c r="A45" s="48" t="s">
        <v>581</v>
      </c>
      <c r="B45" s="48" t="s">
        <v>621</v>
      </c>
      <c r="C45" s="46"/>
      <c r="D45" s="54" t="s">
        <v>726</v>
      </c>
      <c r="E45" s="55">
        <f>VLOOKUP($B$7,'Rådata koncern'!$A$1:$CK$6,MATCH($D45,'Rådata koncern'!$A$1:$CK$1,0),FALSE)</f>
        <v>3382</v>
      </c>
      <c r="F45" s="28"/>
    </row>
    <row r="46" spans="1:6" ht="12.75">
      <c r="A46" s="48"/>
      <c r="B46" s="57" t="s">
        <v>58</v>
      </c>
      <c r="C46" s="46"/>
      <c r="D46" s="54" t="s">
        <v>727</v>
      </c>
      <c r="E46" s="58">
        <f>VLOOKUP($B$7,'Rådata koncern'!$A$1:$CK$6,MATCH($D46,'Rådata koncern'!$A$1:$CK$1,0),FALSE)</f>
        <v>219227953</v>
      </c>
      <c r="F46" s="28"/>
    </row>
    <row r="47" spans="1:6" ht="12.75">
      <c r="A47" s="48"/>
      <c r="B47" s="57" t="s">
        <v>59</v>
      </c>
      <c r="C47" s="46"/>
      <c r="D47" s="54"/>
      <c r="E47" s="55"/>
      <c r="F47" s="28"/>
    </row>
    <row r="48" spans="1:6" ht="12.75">
      <c r="A48" s="48" t="s">
        <v>583</v>
      </c>
      <c r="B48" s="48" t="s">
        <v>629</v>
      </c>
      <c r="C48" s="46"/>
      <c r="D48" s="54" t="s">
        <v>728</v>
      </c>
      <c r="E48" s="55">
        <f>VLOOKUP($B$7,'Rådata koncern'!$A$1:$CK$6,MATCH($D48,'Rådata koncern'!$A$1:$CK$1,0),FALSE)</f>
        <v>0</v>
      </c>
      <c r="F48" s="28"/>
    </row>
    <row r="49" spans="1:6" ht="12.75">
      <c r="A49" s="48" t="s">
        <v>585</v>
      </c>
      <c r="B49" s="48" t="s">
        <v>630</v>
      </c>
      <c r="C49" s="46"/>
      <c r="D49" s="54" t="s">
        <v>729</v>
      </c>
      <c r="E49" s="55">
        <f>VLOOKUP($B$7,'Rådata koncern'!$A$1:$CK$6,MATCH($D49,'Rådata koncern'!$A$1:$CK$1,0),FALSE)</f>
        <v>0</v>
      </c>
      <c r="F49" s="28"/>
    </row>
    <row r="50" spans="1:6" ht="12.75">
      <c r="A50" s="48" t="s">
        <v>586</v>
      </c>
      <c r="B50" s="48" t="s">
        <v>631</v>
      </c>
      <c r="C50" s="46"/>
      <c r="D50" s="54" t="s">
        <v>730</v>
      </c>
      <c r="E50" s="55">
        <f>VLOOKUP($B$7,'Rådata koncern'!$A$1:$CK$6,MATCH($D50,'Rådata koncern'!$A$1:$CK$1,0),FALSE)</f>
        <v>0</v>
      </c>
      <c r="F50" s="28"/>
    </row>
    <row r="51" spans="1:6" ht="12.75">
      <c r="A51" s="48" t="s">
        <v>590</v>
      </c>
      <c r="B51" s="48" t="s">
        <v>632</v>
      </c>
      <c r="C51" s="46"/>
      <c r="D51" s="54" t="s">
        <v>731</v>
      </c>
      <c r="E51" s="55">
        <f>VLOOKUP($B$7,'Rådata koncern'!$A$1:$CK$6,MATCH($D51,'Rådata koncern'!$A$1:$CK$1,0),FALSE)</f>
        <v>55508</v>
      </c>
      <c r="F51" s="28"/>
    </row>
    <row r="52" spans="1:6" ht="12.75">
      <c r="A52" s="48" t="s">
        <v>612</v>
      </c>
      <c r="B52" s="48" t="s">
        <v>633</v>
      </c>
      <c r="C52" s="46"/>
      <c r="D52" s="54" t="s">
        <v>732</v>
      </c>
      <c r="E52" s="55">
        <f>VLOOKUP($B$7,'Rådata koncern'!$A$1:$CK$6,MATCH($D52,'Rådata koncern'!$A$1:$CK$1,0),FALSE)</f>
        <v>132998</v>
      </c>
      <c r="F52" s="28"/>
    </row>
    <row r="53" spans="1:6" ht="12.75">
      <c r="A53" s="48"/>
      <c r="B53" s="57" t="s">
        <v>65</v>
      </c>
      <c r="C53" s="46"/>
      <c r="D53" s="54" t="s">
        <v>733</v>
      </c>
      <c r="E53" s="58">
        <f>VLOOKUP($B$7,'Rådata koncern'!$A$1:$CK$6,MATCH($D53,'Rådata koncern'!$A$1:$CK$1,0),FALSE)</f>
        <v>188506</v>
      </c>
      <c r="F53" s="28"/>
    </row>
    <row r="54" spans="1:6" ht="12.75">
      <c r="A54" s="48"/>
      <c r="B54" s="57" t="s">
        <v>66</v>
      </c>
      <c r="C54" s="46"/>
      <c r="D54" s="54"/>
      <c r="E54" s="55"/>
      <c r="F54" s="28"/>
    </row>
    <row r="55" spans="1:6" ht="12.75">
      <c r="A55" s="48" t="s">
        <v>614</v>
      </c>
      <c r="B55" s="57" t="s">
        <v>66</v>
      </c>
      <c r="C55" s="46"/>
      <c r="D55" s="54" t="s">
        <v>734</v>
      </c>
      <c r="E55" s="58">
        <f>VLOOKUP($B$7,'Rådata koncern'!$A$1:$CK$6,MATCH($D55,'Rådata koncern'!$A$1:$CK$1,0),FALSE)</f>
        <v>2220602</v>
      </c>
      <c r="F55" s="28"/>
    </row>
    <row r="56" spans="1:6" ht="12.75">
      <c r="A56" s="48"/>
      <c r="B56" s="57" t="s">
        <v>68</v>
      </c>
      <c r="C56" s="46"/>
      <c r="D56" s="54"/>
      <c r="E56" s="55"/>
      <c r="F56" s="28"/>
    </row>
    <row r="57" spans="1:6" ht="12.75">
      <c r="A57" s="48" t="s">
        <v>616</v>
      </c>
      <c r="B57" s="48" t="s">
        <v>634</v>
      </c>
      <c r="C57" s="46"/>
      <c r="D57" s="54" t="s">
        <v>735</v>
      </c>
      <c r="E57" s="55">
        <f>VLOOKUP($B$7,'Rådata koncern'!$A$1:$CK$6,MATCH($D57,'Rådata koncern'!$A$1:$CK$1,0),FALSE)</f>
        <v>750000</v>
      </c>
      <c r="F57" s="28"/>
    </row>
    <row r="58" spans="1:6" ht="12.75">
      <c r="A58" s="48" t="s">
        <v>618</v>
      </c>
      <c r="B58" s="48" t="s">
        <v>635</v>
      </c>
      <c r="C58" s="46"/>
      <c r="D58" s="54" t="s">
        <v>736</v>
      </c>
      <c r="E58" s="55">
        <f>VLOOKUP($B$7,'Rådata koncern'!$A$1:$CK$6,MATCH($D58,'Rådata koncern'!$A$1:$CK$1,0),FALSE)</f>
        <v>0</v>
      </c>
      <c r="F58" s="28"/>
    </row>
    <row r="59" spans="1:6" ht="12.75">
      <c r="A59" s="48" t="s">
        <v>620</v>
      </c>
      <c r="B59" s="48" t="s">
        <v>636</v>
      </c>
      <c r="C59" s="46"/>
      <c r="D59" s="54" t="s">
        <v>737</v>
      </c>
      <c r="E59" s="55">
        <f>VLOOKUP($B$7,'Rådata koncern'!$A$1:$CK$6,MATCH($D59,'Rådata koncern'!$A$1:$CK$1,0),FALSE)</f>
        <v>5788</v>
      </c>
      <c r="F59" s="28"/>
    </row>
    <row r="60" spans="1:6" ht="12.75">
      <c r="A60" s="48" t="s">
        <v>637</v>
      </c>
      <c r="B60" s="48" t="s">
        <v>638</v>
      </c>
      <c r="C60" s="46"/>
      <c r="D60" s="54" t="s">
        <v>738</v>
      </c>
      <c r="E60" s="55">
        <f>VLOOKUP($B$7,'Rådata koncern'!$A$1:$CK$6,MATCH($D60,'Rådata koncern'!$A$1:$CK$1,0),FALSE)</f>
        <v>5788</v>
      </c>
      <c r="F60" s="28"/>
    </row>
    <row r="61" spans="1:6" ht="12.75">
      <c r="A61" s="48" t="s">
        <v>639</v>
      </c>
      <c r="B61" s="48" t="s">
        <v>640</v>
      </c>
      <c r="C61" s="46"/>
      <c r="D61" s="54" t="s">
        <v>739</v>
      </c>
      <c r="E61" s="55">
        <f>VLOOKUP($B$7,'Rådata koncern'!$A$1:$CK$6,MATCH($D61,'Rådata koncern'!$A$1:$CK$1,0),FALSE)</f>
        <v>0</v>
      </c>
      <c r="F61" s="28"/>
    </row>
    <row r="62" spans="1:6" ht="25.5">
      <c r="A62" s="53" t="s">
        <v>641</v>
      </c>
      <c r="B62" s="59" t="s">
        <v>642</v>
      </c>
      <c r="C62" s="46"/>
      <c r="D62" s="54" t="s">
        <v>740</v>
      </c>
      <c r="E62" s="55">
        <f>VLOOKUP($B$7,'Rådata koncern'!$A$1:$CK$6,MATCH($D62,'Rådata koncern'!$A$1:$CK$1,0),FALSE)</f>
        <v>0</v>
      </c>
      <c r="F62" s="28"/>
    </row>
    <row r="63" spans="1:6" ht="25.5">
      <c r="A63" s="53" t="s">
        <v>643</v>
      </c>
      <c r="B63" s="59" t="s">
        <v>644</v>
      </c>
      <c r="C63" s="46"/>
      <c r="D63" s="54" t="s">
        <v>741</v>
      </c>
      <c r="E63" s="55">
        <f>VLOOKUP($B$7,'Rådata koncern'!$A$1:$CK$6,MATCH($D63,'Rådata koncern'!$A$1:$CK$1,0),FALSE)</f>
        <v>0</v>
      </c>
      <c r="F63" s="28"/>
    </row>
    <row r="64" spans="1:6" ht="12.75">
      <c r="A64" s="48" t="s">
        <v>645</v>
      </c>
      <c r="B64" s="48" t="s">
        <v>646</v>
      </c>
      <c r="C64" s="46"/>
      <c r="D64" s="54" t="s">
        <v>742</v>
      </c>
      <c r="E64" s="55">
        <f>VLOOKUP($B$7,'Rådata koncern'!$A$1:$CK$6,MATCH($D64,'Rådata koncern'!$A$1:$CK$1,0),FALSE)</f>
        <v>0</v>
      </c>
      <c r="F64" s="28"/>
    </row>
    <row r="65" spans="1:6" ht="12.75">
      <c r="A65" s="48" t="s">
        <v>647</v>
      </c>
      <c r="B65" s="48" t="s">
        <v>648</v>
      </c>
      <c r="C65" s="46"/>
      <c r="D65" s="54" t="s">
        <v>743</v>
      </c>
      <c r="E65" s="55">
        <f>VLOOKUP($B$7,'Rådata koncern'!$A$1:$CK$6,MATCH($D65,'Rådata koncern'!$A$1:$CK$1,0),FALSE)</f>
        <v>9026993</v>
      </c>
      <c r="F65" s="28"/>
    </row>
    <row r="66" spans="1:6" ht="12.75">
      <c r="A66" s="48" t="s">
        <v>649</v>
      </c>
      <c r="B66" s="48" t="s">
        <v>650</v>
      </c>
      <c r="C66" s="46"/>
      <c r="D66" s="54" t="s">
        <v>744</v>
      </c>
      <c r="E66" s="55">
        <f>VLOOKUP($B$7,'Rådata koncern'!$A$1:$CK$6,MATCH($D66,'Rådata koncern'!$A$1:$CK$1,0),FALSE)</f>
        <v>0</v>
      </c>
      <c r="F66" s="28"/>
    </row>
    <row r="67" spans="1:6" ht="12.75">
      <c r="A67" s="48" t="s">
        <v>651</v>
      </c>
      <c r="B67" s="48" t="s">
        <v>652</v>
      </c>
      <c r="C67" s="46"/>
      <c r="D67" s="54" t="s">
        <v>745</v>
      </c>
      <c r="E67" s="55">
        <f>VLOOKUP($B$7,'Rådata koncern'!$A$1:$CK$6,MATCH($D67,'Rådata koncern'!$A$1:$CK$1,0),FALSE)</f>
        <v>0</v>
      </c>
      <c r="F67" s="28"/>
    </row>
    <row r="68" spans="1:6" ht="12.75">
      <c r="A68" s="48" t="s">
        <v>653</v>
      </c>
      <c r="B68" s="48" t="s">
        <v>654</v>
      </c>
      <c r="C68" s="46"/>
      <c r="D68" s="54" t="s">
        <v>746</v>
      </c>
      <c r="E68" s="55">
        <f>VLOOKUP($B$7,'Rådata koncern'!$A$1:$CK$6,MATCH($D68,'Rådata koncern'!$A$1:$CK$1,0),FALSE)</f>
        <v>0</v>
      </c>
      <c r="F68" s="28"/>
    </row>
    <row r="69" spans="1:6" ht="12.75">
      <c r="A69" s="48" t="s">
        <v>655</v>
      </c>
      <c r="B69" s="48" t="s">
        <v>656</v>
      </c>
      <c r="C69" s="46"/>
      <c r="D69" s="54" t="s">
        <v>747</v>
      </c>
      <c r="E69" s="55">
        <f>VLOOKUP($B$7,'Rådata koncern'!$A$1:$CK$6,MATCH($D69,'Rådata koncern'!$A$1:$CK$1,0),FALSE)</f>
        <v>9026993</v>
      </c>
      <c r="F69" s="28"/>
    </row>
    <row r="70" spans="1:6" ht="12.75">
      <c r="A70" s="48" t="s">
        <v>657</v>
      </c>
      <c r="B70" s="48" t="s">
        <v>658</v>
      </c>
      <c r="C70" s="46"/>
      <c r="D70" s="54" t="s">
        <v>748</v>
      </c>
      <c r="E70" s="55">
        <f>VLOOKUP($B$7,'Rådata koncern'!$A$1:$CK$6,MATCH($D70,'Rådata koncern'!$A$1:$CK$1,0),FALSE)</f>
        <v>10403</v>
      </c>
      <c r="F70" s="28"/>
    </row>
    <row r="71" spans="1:6" ht="12.75">
      <c r="A71" s="48" t="s">
        <v>772</v>
      </c>
      <c r="B71" s="48" t="s">
        <v>773</v>
      </c>
      <c r="C71" s="46"/>
      <c r="D71" s="54" t="s">
        <v>749</v>
      </c>
      <c r="E71" s="55">
        <f>VLOOKUP($B$7,'Rådata koncern'!$A$1:$CK$6,MATCH($D71,'Rådata koncern'!$A$1:$CK$1,0),FALSE)</f>
        <v>0</v>
      </c>
      <c r="F71" s="28"/>
    </row>
    <row r="72" spans="1:6" ht="12.75">
      <c r="A72" s="48"/>
      <c r="B72" s="57" t="s">
        <v>82</v>
      </c>
      <c r="C72" s="46"/>
      <c r="D72" s="54" t="s">
        <v>750</v>
      </c>
      <c r="E72" s="58">
        <f>VLOOKUP($B$7,'Rådata koncern'!$A$1:$CK$6,MATCH($D72,'Rådata koncern'!$A$1:$CK$1,0),FALSE)</f>
        <v>9793184</v>
      </c>
      <c r="F72" s="28"/>
    </row>
    <row r="73" spans="1:6" ht="12.75">
      <c r="A73" s="48"/>
      <c r="B73" s="57" t="s">
        <v>83</v>
      </c>
      <c r="C73" s="46"/>
      <c r="D73" s="54" t="s">
        <v>751</v>
      </c>
      <c r="E73" s="58">
        <f>VLOOKUP($B$7,'Rådata koncern'!$A$1:$CK$6,MATCH($D73,'Rådata koncern'!$A$1:$CK$1,0),FALSE)</f>
        <v>231430245</v>
      </c>
      <c r="F73" s="28"/>
    </row>
    <row r="74" spans="2:6" s="29" customFormat="1" ht="12.75">
      <c r="B74" s="28"/>
      <c r="D74" s="28"/>
      <c r="E74" s="28"/>
      <c r="F74" s="28"/>
    </row>
    <row r="75" s="29" customFormat="1" ht="12.75" hidden="1"/>
    <row r="76" ht="12.75" hidden="1">
      <c r="C76" s="29"/>
    </row>
    <row r="77" ht="12.75" hidden="1">
      <c r="C77" s="29"/>
    </row>
    <row r="78" ht="12.75" hidden="1">
      <c r="C78" s="29"/>
    </row>
    <row r="79" ht="12.75" hidden="1">
      <c r="C79" s="29"/>
    </row>
    <row r="80" ht="12.75" hidden="1">
      <c r="C80" s="29"/>
    </row>
    <row r="81" ht="12.75" hidden="1"/>
    <row r="82"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2" max="255" man="1"/>
  </rowBreaks>
  <legacyDrawingHF r:id="rId1"/>
</worksheet>
</file>

<file path=xl/worksheets/sheet24.xml><?xml version="1.0" encoding="utf-8"?>
<worksheet xmlns="http://schemas.openxmlformats.org/spreadsheetml/2006/main" xmlns:r="http://schemas.openxmlformats.org/officeDocument/2006/relationships">
  <sheetPr>
    <tabColor theme="2"/>
  </sheetPr>
  <dimension ref="A1:F21"/>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7109375" style="7" customWidth="1"/>
    <col min="4" max="4" width="9.140625" style="7" customWidth="1"/>
    <col min="5" max="5" width="10.00390625" style="7" customWidth="1"/>
    <col min="6" max="6" width="3.421875" style="29" customWidth="1"/>
    <col min="7" max="16384" width="0" style="7" hidden="1" customWidth="1"/>
  </cols>
  <sheetData>
    <row r="1" spans="1:5" ht="12.75" customHeight="1">
      <c r="A1" s="83" t="s">
        <v>441</v>
      </c>
      <c r="B1" s="83"/>
      <c r="C1" s="29"/>
      <c r="D1" s="29"/>
      <c r="E1" s="29"/>
    </row>
    <row r="2" spans="1:6" ht="21">
      <c r="A2" s="27" t="s">
        <v>774</v>
      </c>
      <c r="B2" s="27"/>
      <c r="C2" s="28"/>
      <c r="D2" s="28"/>
      <c r="E2" s="28"/>
      <c r="F2" s="28"/>
    </row>
    <row r="3" spans="1:6" ht="45" customHeight="1">
      <c r="A3" s="84" t="s">
        <v>775</v>
      </c>
      <c r="B3" s="84"/>
      <c r="C3" s="84"/>
      <c r="D3" s="84"/>
      <c r="E3" s="84"/>
      <c r="F3" s="60"/>
    </row>
    <row r="4" spans="1:6" ht="14.25" customHeight="1">
      <c r="A4" s="72"/>
      <c r="B4" s="72"/>
      <c r="C4" s="72"/>
      <c r="D4" s="72"/>
      <c r="E4" s="72"/>
      <c r="F4" s="60"/>
    </row>
    <row r="5" spans="1:6" ht="12.75">
      <c r="A5" s="34" t="s">
        <v>552</v>
      </c>
      <c r="B5" s="34"/>
      <c r="C5" s="35"/>
      <c r="D5" s="36" t="s">
        <v>553</v>
      </c>
      <c r="E5" s="37"/>
      <c r="F5" s="38"/>
    </row>
    <row r="6" spans="1:6" ht="12.75">
      <c r="A6" s="39"/>
      <c r="B6" s="39"/>
      <c r="C6" s="40"/>
      <c r="D6" s="41" t="s">
        <v>554</v>
      </c>
      <c r="E6" s="42">
        <f>VLOOKUP($B$7,'Rådata koncern'!$A$1:$CK$6,MATCH($D6,'Rådata koncern'!$A$1:$CK$1,0),FALSE)</f>
        <v>93005</v>
      </c>
      <c r="F6" s="38"/>
    </row>
    <row r="7" spans="1:6" ht="12.75">
      <c r="A7" s="44"/>
      <c r="B7" s="44" t="s">
        <v>550</v>
      </c>
      <c r="C7" s="45"/>
      <c r="D7" s="41" t="s">
        <v>556</v>
      </c>
      <c r="E7" s="42">
        <f>VLOOKUP($B$7,'Rådata koncern'!$A$1:$CK$6,MATCH($D7,'Rådata koncern'!$A$1:$CK$1,0),FALSE)</f>
        <v>201012</v>
      </c>
      <c r="F7" s="43"/>
    </row>
    <row r="8" spans="1:6" ht="12.75">
      <c r="A8" s="35"/>
      <c r="B8" s="35"/>
      <c r="C8" s="47"/>
      <c r="D8" s="48"/>
      <c r="E8" s="42"/>
      <c r="F8" s="43"/>
    </row>
    <row r="9" spans="1:6" ht="22.5" customHeight="1">
      <c r="A9" s="49" t="s">
        <v>596</v>
      </c>
      <c r="B9" s="49"/>
      <c r="C9" s="50"/>
      <c r="D9" s="51" t="s">
        <v>598</v>
      </c>
      <c r="E9" s="52" t="s">
        <v>4</v>
      </c>
      <c r="F9" s="38"/>
    </row>
    <row r="10" spans="1:5" ht="12.75">
      <c r="A10" s="53"/>
      <c r="B10" s="57" t="s">
        <v>154</v>
      </c>
      <c r="C10" s="46"/>
      <c r="D10" s="54"/>
      <c r="E10" s="55"/>
    </row>
    <row r="11" spans="1:5" ht="12.75">
      <c r="A11" s="53" t="s">
        <v>661</v>
      </c>
      <c r="B11" s="48" t="s">
        <v>662</v>
      </c>
      <c r="C11" s="46"/>
      <c r="D11" s="54" t="s">
        <v>752</v>
      </c>
      <c r="E11" s="55">
        <f>VLOOKUP($B$7,'Rådata koncern'!$A$1:$CK$6,MATCH($D11,'Rådata koncern'!$A$1:$CK$1,0),FALSE)</f>
        <v>169600</v>
      </c>
    </row>
    <row r="12" spans="1:5" ht="12.75">
      <c r="A12" s="53" t="s">
        <v>663</v>
      </c>
      <c r="B12" s="48" t="s">
        <v>664</v>
      </c>
      <c r="C12" s="46"/>
      <c r="D12" s="54" t="s">
        <v>753</v>
      </c>
      <c r="E12" s="55">
        <f>VLOOKUP($B$7,'Rådata koncern'!$A$1:$CK$6,MATCH($D12,'Rådata koncern'!$A$1:$CK$1,0),FALSE)</f>
        <v>0</v>
      </c>
    </row>
    <row r="13" spans="1:5" ht="12.75">
      <c r="A13" s="53" t="s">
        <v>665</v>
      </c>
      <c r="B13" s="48" t="s">
        <v>666</v>
      </c>
      <c r="C13" s="46"/>
      <c r="D13" s="54" t="s">
        <v>754</v>
      </c>
      <c r="E13" s="55">
        <f>VLOOKUP($B$7,'Rådata koncern'!$A$1:$CK$6,MATCH($D13,'Rådata koncern'!$A$1:$CK$1,0),FALSE)</f>
        <v>0</v>
      </c>
    </row>
    <row r="14" spans="1:5" ht="12.75">
      <c r="A14" s="53" t="s">
        <v>667</v>
      </c>
      <c r="B14" s="48" t="s">
        <v>668</v>
      </c>
      <c r="C14" s="46"/>
      <c r="D14" s="54" t="s">
        <v>755</v>
      </c>
      <c r="E14" s="55">
        <f>VLOOKUP($B$7,'Rådata koncern'!$A$1:$CK$6,MATCH($D14,'Rådata koncern'!$A$1:$CK$1,0),FALSE)</f>
        <v>130403</v>
      </c>
    </row>
    <row r="15" spans="1:5" ht="12.75">
      <c r="A15" s="53"/>
      <c r="B15" s="57" t="s">
        <v>159</v>
      </c>
      <c r="C15" s="46"/>
      <c r="D15" s="54" t="s">
        <v>756</v>
      </c>
      <c r="E15" s="58">
        <f>VLOOKUP($B$7,'Rådata koncern'!$A$1:$CK$6,MATCH($D15,'Rådata koncern'!$A$1:$CK$1,0),FALSE)</f>
        <v>300003</v>
      </c>
    </row>
    <row r="16" spans="1:5" ht="12.75">
      <c r="A16" s="53"/>
      <c r="B16" s="48"/>
      <c r="C16" s="46"/>
      <c r="D16" s="54"/>
      <c r="E16" s="55"/>
    </row>
    <row r="17" spans="1:5" ht="12.75">
      <c r="A17" s="53"/>
      <c r="B17" s="57" t="s">
        <v>669</v>
      </c>
      <c r="C17" s="46"/>
      <c r="D17" s="54"/>
      <c r="E17" s="55"/>
    </row>
    <row r="18" spans="1:5" s="29" customFormat="1" ht="12.75">
      <c r="A18" s="53" t="s">
        <v>670</v>
      </c>
      <c r="B18" s="48" t="s">
        <v>671</v>
      </c>
      <c r="C18" s="46"/>
      <c r="D18" s="54" t="s">
        <v>757</v>
      </c>
      <c r="E18" s="55">
        <f>VLOOKUP($B$7,'Rådata koncern'!$A$1:$CK$6,MATCH($D18,'Rådata koncern'!$A$1:$CK$1,0),FALSE)</f>
        <v>0</v>
      </c>
    </row>
    <row r="19" spans="1:5" s="29" customFormat="1" ht="12.75">
      <c r="A19" s="53" t="s">
        <v>672</v>
      </c>
      <c r="B19" s="48" t="s">
        <v>673</v>
      </c>
      <c r="C19" s="46"/>
      <c r="D19" s="54" t="s">
        <v>758</v>
      </c>
      <c r="E19" s="55">
        <f>VLOOKUP($B$7,'Rådata koncern'!$A$1:$CK$6,MATCH($D19,'Rådata koncern'!$A$1:$CK$1,0),FALSE)</f>
        <v>0</v>
      </c>
    </row>
    <row r="20" spans="1:5" s="29" customFormat="1" ht="12.75">
      <c r="A20" s="53" t="s">
        <v>674</v>
      </c>
      <c r="B20" s="48" t="s">
        <v>675</v>
      </c>
      <c r="C20" s="46"/>
      <c r="D20" s="54" t="s">
        <v>759</v>
      </c>
      <c r="E20" s="55">
        <f>VLOOKUP($B$7,'Rådata koncern'!$A$1:$CK$6,MATCH($D20,'Rådata koncern'!$A$1:$CK$1,0),FALSE)</f>
        <v>48087</v>
      </c>
    </row>
    <row r="21" spans="1:5" s="29" customFormat="1" ht="12.75">
      <c r="A21" s="53"/>
      <c r="B21" s="57" t="s">
        <v>159</v>
      </c>
      <c r="C21" s="46"/>
      <c r="D21" s="54" t="s">
        <v>760</v>
      </c>
      <c r="E21" s="58">
        <f>VLOOKUP($B$7,'Rådata koncern'!$A$1:$CK$6,MATCH($D21,'Rådata koncern'!$A$1:$CK$1,0),FALSE)</f>
        <v>48087</v>
      </c>
    </row>
    <row r="22" s="29" customFormat="1" ht="12.75"/>
    <row r="23" s="29" customFormat="1" ht="12.75" hidden="1"/>
  </sheetData>
  <sheetProtection/>
  <mergeCells count="2">
    <mergeCell ref="A3:E3"/>
    <mergeCell ref="A1:B1"/>
  </mergeCells>
  <dataValidations count="2">
    <dataValidation errorStyle="information" type="textLength" allowBlank="1" showInputMessage="1" showErrorMessage="1" sqref="B9:C9">
      <formula1>0</formula1>
      <formula2>0</formula2>
    </dataValidation>
    <dataValidation type="list" allowBlank="1" showInputMessage="1" showErrorMessage="1" sqref="B7">
      <formula1>Real_koncern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5.xml><?xml version="1.0" encoding="utf-8"?>
<worksheet xmlns="http://schemas.openxmlformats.org/spreadsheetml/2006/main" xmlns:r="http://schemas.openxmlformats.org/officeDocument/2006/relationships">
  <sheetPr>
    <tabColor theme="4"/>
  </sheetPr>
  <dimension ref="A1:B15"/>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5" width="9.140625" style="0" customWidth="1"/>
    <col min="6" max="16384" width="0" style="0" hidden="1" customWidth="1"/>
  </cols>
  <sheetData>
    <row r="1" spans="1:2" ht="12.75" customHeight="1">
      <c r="A1" s="83" t="s">
        <v>441</v>
      </c>
      <c r="B1" s="83"/>
    </row>
    <row r="2" ht="21">
      <c r="A2" s="1" t="s">
        <v>787</v>
      </c>
    </row>
    <row r="3" ht="21" customHeight="1">
      <c r="A3" s="1" t="s">
        <v>789</v>
      </c>
    </row>
    <row r="4" spans="1:2" ht="13.5">
      <c r="A4" s="77" t="s">
        <v>778</v>
      </c>
      <c r="B4" s="78"/>
    </row>
    <row r="5" spans="1:2" ht="13.5">
      <c r="A5" s="79"/>
      <c r="B5" s="81" t="s">
        <v>779</v>
      </c>
    </row>
    <row r="6" spans="1:2" ht="13.5">
      <c r="A6" s="77">
        <v>93005</v>
      </c>
      <c r="B6" s="77" t="s">
        <v>550</v>
      </c>
    </row>
    <row r="7" spans="1:2" ht="13.5">
      <c r="A7" s="77">
        <v>20003</v>
      </c>
      <c r="B7" s="77" t="s">
        <v>542</v>
      </c>
    </row>
    <row r="8" spans="1:2" ht="13.5">
      <c r="A8" s="77"/>
      <c r="B8" s="77"/>
    </row>
    <row r="9" spans="1:2" ht="13.5">
      <c r="A9" s="79"/>
      <c r="B9" s="81" t="s">
        <v>783</v>
      </c>
    </row>
    <row r="10" spans="1:2" ht="13.5">
      <c r="A10" s="77">
        <v>93003</v>
      </c>
      <c r="B10" s="77" t="s">
        <v>548</v>
      </c>
    </row>
    <row r="11" spans="1:2" ht="13.5">
      <c r="A11" s="77">
        <v>20001</v>
      </c>
      <c r="B11" s="77" t="s">
        <v>539</v>
      </c>
    </row>
    <row r="12" spans="1:2" ht="13.5">
      <c r="A12" s="77"/>
      <c r="B12" s="77"/>
    </row>
    <row r="13" spans="1:2" ht="13.5">
      <c r="A13" s="79"/>
      <c r="B13" s="81" t="s">
        <v>784</v>
      </c>
    </row>
    <row r="14" spans="1:2" ht="13.5">
      <c r="A14" s="77">
        <v>20002</v>
      </c>
      <c r="B14" s="77" t="s">
        <v>541</v>
      </c>
    </row>
    <row r="15" spans="1:2" ht="15.75">
      <c r="A15" s="73"/>
      <c r="B15" s="73"/>
    </row>
    <row r="16" ht="12.75"/>
  </sheetData>
  <sheetProtection/>
  <mergeCells count="1">
    <mergeCell ref="A1:B1"/>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26.xml><?xml version="1.0" encoding="utf-8"?>
<worksheet xmlns="http://schemas.openxmlformats.org/spreadsheetml/2006/main" xmlns:r="http://schemas.openxmlformats.org/officeDocument/2006/relationships">
  <sheetPr>
    <tabColor theme="2"/>
  </sheetPr>
  <dimension ref="A1:CI11"/>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2.28125" style="0" bestFit="1" customWidth="1"/>
  </cols>
  <sheetData>
    <row r="1" spans="1:87" ht="12.75">
      <c r="A1" s="25" t="s">
        <v>452</v>
      </c>
      <c r="B1" s="25" t="s">
        <v>453</v>
      </c>
      <c r="C1" s="25" t="s">
        <v>454</v>
      </c>
      <c r="D1" s="25" t="s">
        <v>455</v>
      </c>
      <c r="E1" s="25" t="s">
        <v>456</v>
      </c>
      <c r="F1" s="25" t="s">
        <v>457</v>
      </c>
      <c r="G1" s="25" t="s">
        <v>458</v>
      </c>
      <c r="H1" s="25" t="s">
        <v>459</v>
      </c>
      <c r="I1" s="25" t="s">
        <v>460</v>
      </c>
      <c r="J1" s="25" t="s">
        <v>461</v>
      </c>
      <c r="K1" s="25" t="s">
        <v>462</v>
      </c>
      <c r="L1" s="25" t="s">
        <v>463</v>
      </c>
      <c r="M1" s="25" t="s">
        <v>464</v>
      </c>
      <c r="N1" s="25" t="s">
        <v>465</v>
      </c>
      <c r="O1" s="25" t="s">
        <v>466</v>
      </c>
      <c r="P1" s="25" t="s">
        <v>467</v>
      </c>
      <c r="Q1" s="25" t="s">
        <v>468</v>
      </c>
      <c r="R1" s="25" t="s">
        <v>469</v>
      </c>
      <c r="S1" s="25" t="s">
        <v>470</v>
      </c>
      <c r="T1" s="25" t="s">
        <v>471</v>
      </c>
      <c r="U1" s="25" t="s">
        <v>472</v>
      </c>
      <c r="V1" s="25" t="s">
        <v>473</v>
      </c>
      <c r="W1" s="25" t="s">
        <v>474</v>
      </c>
      <c r="X1" s="25" t="s">
        <v>475</v>
      </c>
      <c r="Y1" s="25" t="s">
        <v>476</v>
      </c>
      <c r="Z1" s="25" t="s">
        <v>477</v>
      </c>
      <c r="AA1" s="25" t="s">
        <v>478</v>
      </c>
      <c r="AB1" s="25" t="s">
        <v>479</v>
      </c>
      <c r="AC1" s="25" t="s">
        <v>480</v>
      </c>
      <c r="AD1" s="25" t="s">
        <v>481</v>
      </c>
      <c r="AE1" s="25" t="s">
        <v>482</v>
      </c>
      <c r="AF1" s="25" t="s">
        <v>483</v>
      </c>
      <c r="AG1" s="25" t="s">
        <v>484</v>
      </c>
      <c r="AH1" s="25" t="s">
        <v>485</v>
      </c>
      <c r="AI1" s="25" t="s">
        <v>486</v>
      </c>
      <c r="AJ1" s="25" t="s">
        <v>487</v>
      </c>
      <c r="AK1" s="25" t="s">
        <v>488</v>
      </c>
      <c r="AL1" s="25" t="s">
        <v>489</v>
      </c>
      <c r="AM1" s="25" t="s">
        <v>490</v>
      </c>
      <c r="AN1" s="25" t="s">
        <v>491</v>
      </c>
      <c r="AO1" s="25" t="s">
        <v>492</v>
      </c>
      <c r="AP1" s="25" t="s">
        <v>493</v>
      </c>
      <c r="AQ1" s="25" t="s">
        <v>494</v>
      </c>
      <c r="AR1" s="25" t="s">
        <v>495</v>
      </c>
      <c r="AS1" s="25" t="s">
        <v>496</v>
      </c>
      <c r="AT1" s="25" t="s">
        <v>497</v>
      </c>
      <c r="AU1" s="25" t="s">
        <v>498</v>
      </c>
      <c r="AV1" s="25" t="s">
        <v>499</v>
      </c>
      <c r="AW1" s="25" t="s">
        <v>500</v>
      </c>
      <c r="AX1" s="25" t="s">
        <v>501</v>
      </c>
      <c r="AY1" s="25" t="s">
        <v>502</v>
      </c>
      <c r="AZ1" s="25" t="s">
        <v>503</v>
      </c>
      <c r="BA1" s="25" t="s">
        <v>504</v>
      </c>
      <c r="BB1" s="25" t="s">
        <v>505</v>
      </c>
      <c r="BC1" s="25" t="s">
        <v>506</v>
      </c>
      <c r="BD1" s="25" t="s">
        <v>507</v>
      </c>
      <c r="BE1" s="25" t="s">
        <v>508</v>
      </c>
      <c r="BF1" s="25" t="s">
        <v>509</v>
      </c>
      <c r="BG1" s="25" t="s">
        <v>510</v>
      </c>
      <c r="BH1" s="25" t="s">
        <v>511</v>
      </c>
      <c r="BI1" s="25" t="s">
        <v>512</v>
      </c>
      <c r="BJ1" s="25" t="s">
        <v>513</v>
      </c>
      <c r="BK1" s="25" t="s">
        <v>514</v>
      </c>
      <c r="BL1" s="25" t="s">
        <v>515</v>
      </c>
      <c r="BM1" s="25" t="s">
        <v>516</v>
      </c>
      <c r="BN1" s="25" t="s">
        <v>517</v>
      </c>
      <c r="BO1" s="25" t="s">
        <v>518</v>
      </c>
      <c r="BP1" s="25" t="s">
        <v>519</v>
      </c>
      <c r="BQ1" s="25" t="s">
        <v>520</v>
      </c>
      <c r="BR1" s="25" t="s">
        <v>521</v>
      </c>
      <c r="BS1" s="25" t="s">
        <v>522</v>
      </c>
      <c r="BT1" s="25" t="s">
        <v>523</v>
      </c>
      <c r="BU1" s="25" t="s">
        <v>524</v>
      </c>
      <c r="BV1" s="25" t="s">
        <v>525</v>
      </c>
      <c r="BW1" s="25" t="s">
        <v>526</v>
      </c>
      <c r="BX1" s="25" t="s">
        <v>527</v>
      </c>
      <c r="BY1" s="25" t="s">
        <v>528</v>
      </c>
      <c r="BZ1" s="25" t="s">
        <v>529</v>
      </c>
      <c r="CA1" s="25" t="s">
        <v>530</v>
      </c>
      <c r="CB1" s="25" t="s">
        <v>531</v>
      </c>
      <c r="CC1" s="25" t="s">
        <v>532</v>
      </c>
      <c r="CD1" s="25" t="s">
        <v>533</v>
      </c>
      <c r="CE1" s="25" t="s">
        <v>534</v>
      </c>
      <c r="CF1" s="25" t="s">
        <v>535</v>
      </c>
      <c r="CG1" s="25" t="s">
        <v>536</v>
      </c>
      <c r="CH1" s="25" t="s">
        <v>537</v>
      </c>
      <c r="CI1" s="25" t="s">
        <v>538</v>
      </c>
    </row>
    <row r="2" spans="1:87" ht="15">
      <c r="A2" s="26" t="s">
        <v>550</v>
      </c>
      <c r="B2" s="23">
        <v>93005</v>
      </c>
      <c r="C2" s="23">
        <v>201012</v>
      </c>
      <c r="D2" s="24" t="s">
        <v>549</v>
      </c>
      <c r="E2" s="23">
        <v>29</v>
      </c>
      <c r="F2" s="23">
        <v>0</v>
      </c>
      <c r="G2" s="23">
        <v>29</v>
      </c>
      <c r="H2" s="23">
        <v>0</v>
      </c>
      <c r="I2" s="23">
        <v>0</v>
      </c>
      <c r="J2" s="23">
        <v>0</v>
      </c>
      <c r="K2" s="23">
        <v>29</v>
      </c>
      <c r="L2" s="23">
        <v>0</v>
      </c>
      <c r="M2" s="23">
        <v>0</v>
      </c>
      <c r="N2" s="23">
        <v>745</v>
      </c>
      <c r="O2" s="23">
        <v>0</v>
      </c>
      <c r="P2" s="23">
        <v>0</v>
      </c>
      <c r="Q2" s="23">
        <v>0</v>
      </c>
      <c r="R2" s="23">
        <v>18226</v>
      </c>
      <c r="S2" s="23">
        <v>0</v>
      </c>
      <c r="T2" s="23">
        <v>17510</v>
      </c>
      <c r="U2" s="23">
        <v>7107</v>
      </c>
      <c r="V2" s="23">
        <v>10403</v>
      </c>
      <c r="W2" s="23">
        <v>0</v>
      </c>
      <c r="X2" s="23">
        <v>0</v>
      </c>
      <c r="Y2" s="23">
        <v>1830</v>
      </c>
      <c r="Z2" s="23">
        <v>0</v>
      </c>
      <c r="AA2" s="23">
        <v>0</v>
      </c>
      <c r="AB2" s="23">
        <v>0</v>
      </c>
      <c r="AC2" s="23">
        <v>0</v>
      </c>
      <c r="AD2" s="23">
        <v>0</v>
      </c>
      <c r="AE2" s="23">
        <v>0</v>
      </c>
      <c r="AF2" s="23">
        <v>9790963</v>
      </c>
      <c r="AG2" s="23">
        <v>0</v>
      </c>
      <c r="AH2" s="23">
        <v>0</v>
      </c>
      <c r="AI2" s="23">
        <v>0</v>
      </c>
      <c r="AJ2" s="23">
        <v>0</v>
      </c>
      <c r="AK2" s="23">
        <v>0</v>
      </c>
      <c r="AL2" s="23">
        <v>0</v>
      </c>
      <c r="AM2" s="23">
        <v>0</v>
      </c>
      <c r="AN2" s="23">
        <v>477</v>
      </c>
      <c r="AO2" s="23">
        <v>0</v>
      </c>
      <c r="AP2" s="23">
        <v>0</v>
      </c>
      <c r="AQ2" s="23">
        <v>0</v>
      </c>
      <c r="AR2" s="23">
        <v>9793270</v>
      </c>
      <c r="AS2" s="23">
        <v>0</v>
      </c>
      <c r="AT2" s="23">
        <v>0</v>
      </c>
      <c r="AU2" s="23">
        <v>0</v>
      </c>
      <c r="AV2" s="23">
        <v>0</v>
      </c>
      <c r="AW2" s="23">
        <v>0</v>
      </c>
      <c r="AX2" s="23">
        <v>0</v>
      </c>
      <c r="AY2" s="23">
        <v>0</v>
      </c>
      <c r="AZ2" s="23">
        <v>0</v>
      </c>
      <c r="BA2" s="23">
        <v>86</v>
      </c>
      <c r="BB2" s="23">
        <v>0</v>
      </c>
      <c r="BC2" s="23">
        <v>86</v>
      </c>
      <c r="BD2" s="23">
        <v>0</v>
      </c>
      <c r="BE2" s="23">
        <v>0</v>
      </c>
      <c r="BF2" s="23">
        <v>0</v>
      </c>
      <c r="BG2" s="23">
        <v>0</v>
      </c>
      <c r="BH2" s="23">
        <v>0</v>
      </c>
      <c r="BI2" s="23">
        <v>0</v>
      </c>
      <c r="BJ2" s="23">
        <v>0</v>
      </c>
      <c r="BK2" s="23">
        <v>750000</v>
      </c>
      <c r="BL2" s="23">
        <v>0</v>
      </c>
      <c r="BM2" s="23">
        <v>0</v>
      </c>
      <c r="BN2" s="23">
        <v>0</v>
      </c>
      <c r="BO2" s="23">
        <v>0</v>
      </c>
      <c r="BP2" s="23">
        <v>0</v>
      </c>
      <c r="BQ2" s="23">
        <v>0</v>
      </c>
      <c r="BR2" s="23">
        <v>0</v>
      </c>
      <c r="BS2" s="23">
        <v>9032781</v>
      </c>
      <c r="BT2" s="23">
        <v>3809877</v>
      </c>
      <c r="BU2" s="23">
        <v>0</v>
      </c>
      <c r="BV2" s="23">
        <v>0</v>
      </c>
      <c r="BW2" s="23">
        <v>5222904</v>
      </c>
      <c r="BX2" s="23">
        <v>10403</v>
      </c>
      <c r="BY2" s="23">
        <v>9793184</v>
      </c>
      <c r="BZ2" s="23">
        <v>9793270</v>
      </c>
      <c r="CA2" s="23">
        <v>0</v>
      </c>
      <c r="CB2" s="23">
        <v>0</v>
      </c>
      <c r="CC2" s="23">
        <v>0</v>
      </c>
      <c r="CD2" s="23">
        <v>0</v>
      </c>
      <c r="CE2" s="23">
        <v>0</v>
      </c>
      <c r="CF2" s="23">
        <v>0</v>
      </c>
      <c r="CG2" s="23">
        <v>0</v>
      </c>
      <c r="CH2" s="23">
        <v>0</v>
      </c>
      <c r="CI2" s="23">
        <v>0</v>
      </c>
    </row>
    <row r="3" spans="1:87" ht="15">
      <c r="A3" s="26" t="s">
        <v>542</v>
      </c>
      <c r="B3" s="23">
        <v>20003</v>
      </c>
      <c r="C3" s="23">
        <v>201012</v>
      </c>
      <c r="D3" s="24" t="s">
        <v>540</v>
      </c>
      <c r="E3" s="23">
        <v>8480376</v>
      </c>
      <c r="F3" s="23">
        <v>6970838</v>
      </c>
      <c r="G3" s="23">
        <v>1509538</v>
      </c>
      <c r="H3" s="23">
        <v>5275</v>
      </c>
      <c r="I3" s="23">
        <v>149266</v>
      </c>
      <c r="J3" s="23">
        <v>204853</v>
      </c>
      <c r="K3" s="23">
        <v>1459226</v>
      </c>
      <c r="L3" s="23">
        <v>-247825</v>
      </c>
      <c r="M3" s="23">
        <v>21508</v>
      </c>
      <c r="N3" s="23">
        <v>748644</v>
      </c>
      <c r="O3" s="23">
        <v>19967</v>
      </c>
      <c r="P3" s="23">
        <v>164</v>
      </c>
      <c r="Q3" s="23">
        <v>363180</v>
      </c>
      <c r="R3" s="23">
        <v>-82820</v>
      </c>
      <c r="S3" s="23">
        <v>0</v>
      </c>
      <c r="T3" s="23">
        <v>18134</v>
      </c>
      <c r="U3" s="23">
        <v>7263</v>
      </c>
      <c r="V3" s="23">
        <v>10871</v>
      </c>
      <c r="W3" s="23">
        <v>11330</v>
      </c>
      <c r="X3" s="23">
        <v>0</v>
      </c>
      <c r="Y3" s="23">
        <v>5984077</v>
      </c>
      <c r="Z3" s="23">
        <v>208425231</v>
      </c>
      <c r="AA3" s="23">
        <v>300000</v>
      </c>
      <c r="AB3" s="23">
        <v>8227841</v>
      </c>
      <c r="AC3" s="23">
        <v>0</v>
      </c>
      <c r="AD3" s="23">
        <v>232713</v>
      </c>
      <c r="AE3" s="23">
        <v>60232</v>
      </c>
      <c r="AF3" s="23">
        <v>1170206</v>
      </c>
      <c r="AG3" s="23">
        <v>0</v>
      </c>
      <c r="AH3" s="23">
        <v>4159</v>
      </c>
      <c r="AI3" s="23">
        <v>386128</v>
      </c>
      <c r="AJ3" s="23">
        <v>5028</v>
      </c>
      <c r="AK3" s="23">
        <v>381100</v>
      </c>
      <c r="AL3" s="23">
        <v>17478</v>
      </c>
      <c r="AM3" s="23">
        <v>1209</v>
      </c>
      <c r="AN3" s="23">
        <v>67192</v>
      </c>
      <c r="AO3" s="23">
        <v>852038</v>
      </c>
      <c r="AP3" s="23">
        <v>487989</v>
      </c>
      <c r="AQ3" s="23">
        <v>28255</v>
      </c>
      <c r="AR3" s="23">
        <v>226256078</v>
      </c>
      <c r="AS3" s="23">
        <v>11345946</v>
      </c>
      <c r="AT3" s="23">
        <v>0</v>
      </c>
      <c r="AU3" s="23">
        <v>0</v>
      </c>
      <c r="AV3" s="23">
        <v>194438524</v>
      </c>
      <c r="AW3" s="23">
        <v>4496769</v>
      </c>
      <c r="AX3" s="23">
        <v>0</v>
      </c>
      <c r="AY3" s="23">
        <v>45466</v>
      </c>
      <c r="AZ3" s="23">
        <v>0</v>
      </c>
      <c r="BA3" s="23">
        <v>3821561</v>
      </c>
      <c r="BB3" s="23">
        <v>3080</v>
      </c>
      <c r="BC3" s="23">
        <v>214151346</v>
      </c>
      <c r="BD3" s="23">
        <v>0</v>
      </c>
      <c r="BE3" s="23">
        <v>0</v>
      </c>
      <c r="BF3" s="23">
        <v>0</v>
      </c>
      <c r="BG3" s="23">
        <v>0</v>
      </c>
      <c r="BH3" s="23">
        <v>142437</v>
      </c>
      <c r="BI3" s="23">
        <v>142437</v>
      </c>
      <c r="BJ3" s="23">
        <v>2220602</v>
      </c>
      <c r="BK3" s="23">
        <v>306480</v>
      </c>
      <c r="BL3" s="23">
        <v>101841</v>
      </c>
      <c r="BM3" s="23">
        <v>5515</v>
      </c>
      <c r="BN3" s="23">
        <v>5515</v>
      </c>
      <c r="BO3" s="23">
        <v>0</v>
      </c>
      <c r="BP3" s="23">
        <v>0</v>
      </c>
      <c r="BQ3" s="23">
        <v>0</v>
      </c>
      <c r="BR3" s="23">
        <v>0</v>
      </c>
      <c r="BS3" s="23">
        <v>9316986</v>
      </c>
      <c r="BT3" s="23">
        <v>273</v>
      </c>
      <c r="BU3" s="23">
        <v>0</v>
      </c>
      <c r="BV3" s="23">
        <v>4418576</v>
      </c>
      <c r="BW3" s="23">
        <v>4898137</v>
      </c>
      <c r="BX3" s="23">
        <v>10871</v>
      </c>
      <c r="BY3" s="23">
        <v>9741693</v>
      </c>
      <c r="BZ3" s="23">
        <v>226256078</v>
      </c>
      <c r="CA3" s="23">
        <v>0</v>
      </c>
      <c r="CB3" s="23">
        <v>0</v>
      </c>
      <c r="CC3" s="23">
        <v>0</v>
      </c>
      <c r="CD3" s="23">
        <v>52415</v>
      </c>
      <c r="CE3" s="23">
        <v>52415</v>
      </c>
      <c r="CF3" s="23">
        <v>0</v>
      </c>
      <c r="CG3" s="23">
        <v>0</v>
      </c>
      <c r="CH3" s="23">
        <v>48037</v>
      </c>
      <c r="CI3" s="23">
        <v>48037</v>
      </c>
    </row>
    <row r="4" spans="1:87" ht="15">
      <c r="A4" s="26" t="s">
        <v>544</v>
      </c>
      <c r="B4" s="23">
        <v>20007</v>
      </c>
      <c r="C4" s="23">
        <v>201012</v>
      </c>
      <c r="D4" s="24" t="s">
        <v>540</v>
      </c>
      <c r="E4" s="23">
        <v>4505069</v>
      </c>
      <c r="F4" s="23">
        <v>3648430</v>
      </c>
      <c r="G4" s="23">
        <v>856639</v>
      </c>
      <c r="H4" s="23">
        <v>756</v>
      </c>
      <c r="I4" s="23">
        <v>78858</v>
      </c>
      <c r="J4" s="23">
        <v>356566</v>
      </c>
      <c r="K4" s="23">
        <v>579687</v>
      </c>
      <c r="L4" s="23">
        <v>32573</v>
      </c>
      <c r="M4" s="23">
        <v>22479</v>
      </c>
      <c r="N4" s="23">
        <v>185588</v>
      </c>
      <c r="O4" s="23">
        <v>6681</v>
      </c>
      <c r="P4" s="23">
        <v>0</v>
      </c>
      <c r="Q4" s="23">
        <v>106350</v>
      </c>
      <c r="R4" s="23">
        <v>0</v>
      </c>
      <c r="S4" s="23">
        <v>0</v>
      </c>
      <c r="T4" s="23">
        <v>336119</v>
      </c>
      <c r="U4" s="23">
        <v>85053</v>
      </c>
      <c r="V4" s="23">
        <v>251065</v>
      </c>
      <c r="W4" s="23">
        <v>19</v>
      </c>
      <c r="X4" s="23">
        <v>0</v>
      </c>
      <c r="Y4" s="23">
        <v>5896144</v>
      </c>
      <c r="Z4" s="23">
        <v>132563372</v>
      </c>
      <c r="AA4" s="23">
        <v>3879</v>
      </c>
      <c r="AB4" s="23">
        <v>5437030</v>
      </c>
      <c r="AC4" s="23">
        <v>0</v>
      </c>
      <c r="AD4" s="23">
        <v>41405</v>
      </c>
      <c r="AE4" s="23">
        <v>0</v>
      </c>
      <c r="AF4" s="23">
        <v>0</v>
      </c>
      <c r="AG4" s="23">
        <v>0</v>
      </c>
      <c r="AH4" s="23">
        <v>0</v>
      </c>
      <c r="AI4" s="23">
        <v>82784</v>
      </c>
      <c r="AJ4" s="23">
        <v>0</v>
      </c>
      <c r="AK4" s="23">
        <v>82784</v>
      </c>
      <c r="AL4" s="23">
        <v>6725</v>
      </c>
      <c r="AM4" s="23">
        <v>5953</v>
      </c>
      <c r="AN4" s="23">
        <v>2133</v>
      </c>
      <c r="AO4" s="23">
        <v>69171</v>
      </c>
      <c r="AP4" s="23">
        <v>412504</v>
      </c>
      <c r="AQ4" s="23">
        <v>11661</v>
      </c>
      <c r="AR4" s="23">
        <v>144532780</v>
      </c>
      <c r="AS4" s="23">
        <v>1000000</v>
      </c>
      <c r="AT4" s="23">
        <v>2375714</v>
      </c>
      <c r="AU4" s="23">
        <v>0</v>
      </c>
      <c r="AV4" s="23">
        <v>122842206</v>
      </c>
      <c r="AW4" s="23">
        <v>7101</v>
      </c>
      <c r="AX4" s="23">
        <v>0</v>
      </c>
      <c r="AY4" s="23">
        <v>0</v>
      </c>
      <c r="AZ4" s="23">
        <v>0</v>
      </c>
      <c r="BA4" s="23">
        <v>5584808</v>
      </c>
      <c r="BB4" s="23">
        <v>2586</v>
      </c>
      <c r="BC4" s="23">
        <v>131812415</v>
      </c>
      <c r="BD4" s="23">
        <v>0</v>
      </c>
      <c r="BE4" s="23">
        <v>1295</v>
      </c>
      <c r="BF4" s="23">
        <v>0</v>
      </c>
      <c r="BG4" s="23">
        <v>0</v>
      </c>
      <c r="BH4" s="23">
        <v>0</v>
      </c>
      <c r="BI4" s="23">
        <v>1295</v>
      </c>
      <c r="BJ4" s="23">
        <v>5607090</v>
      </c>
      <c r="BK4" s="23">
        <v>455535</v>
      </c>
      <c r="BL4" s="23">
        <v>0</v>
      </c>
      <c r="BM4" s="23">
        <v>24263</v>
      </c>
      <c r="BN4" s="23">
        <v>24263</v>
      </c>
      <c r="BO4" s="23">
        <v>0</v>
      </c>
      <c r="BP4" s="23">
        <v>0</v>
      </c>
      <c r="BQ4" s="23">
        <v>0</v>
      </c>
      <c r="BR4" s="23">
        <v>0</v>
      </c>
      <c r="BS4" s="23">
        <v>2320509</v>
      </c>
      <c r="BT4" s="23">
        <v>2320509</v>
      </c>
      <c r="BU4" s="23">
        <v>0</v>
      </c>
      <c r="BV4" s="23">
        <v>0</v>
      </c>
      <c r="BW4" s="23">
        <v>0</v>
      </c>
      <c r="BX4" s="23">
        <v>4311672</v>
      </c>
      <c r="BY4" s="23">
        <v>7111979</v>
      </c>
      <c r="BZ4" s="23">
        <v>144532780</v>
      </c>
      <c r="CA4" s="23">
        <v>948</v>
      </c>
      <c r="CB4" s="23">
        <v>0</v>
      </c>
      <c r="CC4" s="23">
        <v>0</v>
      </c>
      <c r="CD4" s="23">
        <v>13334</v>
      </c>
      <c r="CE4" s="23">
        <v>14282</v>
      </c>
      <c r="CF4" s="23">
        <v>0</v>
      </c>
      <c r="CG4" s="23">
        <v>0</v>
      </c>
      <c r="CH4" s="23">
        <v>0</v>
      </c>
      <c r="CI4" s="23">
        <v>0</v>
      </c>
    </row>
    <row r="5" spans="1:87" ht="15">
      <c r="A5" s="26" t="s">
        <v>547</v>
      </c>
      <c r="B5" s="23">
        <v>20010</v>
      </c>
      <c r="C5" s="23">
        <v>201012</v>
      </c>
      <c r="D5" s="24" t="s">
        <v>540</v>
      </c>
      <c r="E5" s="23">
        <v>28416</v>
      </c>
      <c r="F5" s="23">
        <v>20832</v>
      </c>
      <c r="G5" s="23">
        <v>7584</v>
      </c>
      <c r="H5" s="23">
        <v>40</v>
      </c>
      <c r="I5" s="23">
        <v>33</v>
      </c>
      <c r="J5" s="23">
        <v>259</v>
      </c>
      <c r="K5" s="23">
        <v>7398</v>
      </c>
      <c r="L5" s="23">
        <v>3108</v>
      </c>
      <c r="M5" s="23">
        <v>4000</v>
      </c>
      <c r="N5" s="23">
        <v>9676</v>
      </c>
      <c r="O5" s="23">
        <v>0</v>
      </c>
      <c r="P5" s="23">
        <v>0</v>
      </c>
      <c r="Q5" s="23">
        <v>0</v>
      </c>
      <c r="R5" s="23">
        <v>0</v>
      </c>
      <c r="S5" s="23">
        <v>0</v>
      </c>
      <c r="T5" s="23">
        <v>4830</v>
      </c>
      <c r="U5" s="23">
        <v>1211</v>
      </c>
      <c r="V5" s="23">
        <v>3619</v>
      </c>
      <c r="W5" s="23">
        <v>0</v>
      </c>
      <c r="X5" s="23">
        <v>0</v>
      </c>
      <c r="Y5" s="23">
        <v>104963</v>
      </c>
      <c r="Z5" s="23">
        <v>333181</v>
      </c>
      <c r="AA5" s="23">
        <v>0</v>
      </c>
      <c r="AB5" s="23">
        <v>95366</v>
      </c>
      <c r="AC5" s="23">
        <v>0</v>
      </c>
      <c r="AD5" s="23">
        <v>210</v>
      </c>
      <c r="AE5" s="23">
        <v>0</v>
      </c>
      <c r="AF5" s="23">
        <v>0</v>
      </c>
      <c r="AG5" s="23">
        <v>0</v>
      </c>
      <c r="AH5" s="23">
        <v>0</v>
      </c>
      <c r="AI5" s="23">
        <v>0</v>
      </c>
      <c r="AJ5" s="23">
        <v>0</v>
      </c>
      <c r="AK5" s="23">
        <v>0</v>
      </c>
      <c r="AL5" s="23">
        <v>0</v>
      </c>
      <c r="AM5" s="23">
        <v>0</v>
      </c>
      <c r="AN5" s="23">
        <v>234</v>
      </c>
      <c r="AO5" s="23">
        <v>0</v>
      </c>
      <c r="AP5" s="23">
        <v>1900</v>
      </c>
      <c r="AQ5" s="23">
        <v>338</v>
      </c>
      <c r="AR5" s="23">
        <v>536192</v>
      </c>
      <c r="AS5" s="23">
        <v>36850</v>
      </c>
      <c r="AT5" s="23">
        <v>0</v>
      </c>
      <c r="AU5" s="23">
        <v>0</v>
      </c>
      <c r="AV5" s="23">
        <v>302051</v>
      </c>
      <c r="AW5" s="23">
        <v>0</v>
      </c>
      <c r="AX5" s="23">
        <v>0</v>
      </c>
      <c r="AY5" s="23">
        <v>1435</v>
      </c>
      <c r="AZ5" s="23">
        <v>0</v>
      </c>
      <c r="BA5" s="23">
        <v>79712</v>
      </c>
      <c r="BB5" s="23">
        <v>0</v>
      </c>
      <c r="BC5" s="23">
        <v>420048</v>
      </c>
      <c r="BD5" s="23">
        <v>0</v>
      </c>
      <c r="BE5" s="23">
        <v>0</v>
      </c>
      <c r="BF5" s="23">
        <v>0</v>
      </c>
      <c r="BG5" s="23">
        <v>0</v>
      </c>
      <c r="BH5" s="23">
        <v>0</v>
      </c>
      <c r="BI5" s="23">
        <v>0</v>
      </c>
      <c r="BJ5" s="23">
        <v>0</v>
      </c>
      <c r="BK5" s="23">
        <v>100000</v>
      </c>
      <c r="BL5" s="23">
        <v>0</v>
      </c>
      <c r="BM5" s="23">
        <v>0</v>
      </c>
      <c r="BN5" s="23">
        <v>0</v>
      </c>
      <c r="BO5" s="23">
        <v>0</v>
      </c>
      <c r="BP5" s="23">
        <v>0</v>
      </c>
      <c r="BQ5" s="23">
        <v>0</v>
      </c>
      <c r="BR5" s="23">
        <v>0</v>
      </c>
      <c r="BS5" s="23">
        <v>0</v>
      </c>
      <c r="BT5" s="23">
        <v>0</v>
      </c>
      <c r="BU5" s="23">
        <v>0</v>
      </c>
      <c r="BV5" s="23">
        <v>0</v>
      </c>
      <c r="BW5" s="23">
        <v>0</v>
      </c>
      <c r="BX5" s="23">
        <v>16144</v>
      </c>
      <c r="BY5" s="23">
        <v>116144</v>
      </c>
      <c r="BZ5" s="23">
        <v>536192</v>
      </c>
      <c r="CA5" s="23">
        <v>0</v>
      </c>
      <c r="CB5" s="23">
        <v>0</v>
      </c>
      <c r="CC5" s="23">
        <v>0</v>
      </c>
      <c r="CD5" s="23">
        <v>100</v>
      </c>
      <c r="CE5" s="23">
        <v>100</v>
      </c>
      <c r="CF5" s="23">
        <v>0</v>
      </c>
      <c r="CG5" s="23">
        <v>0</v>
      </c>
      <c r="CH5" s="23">
        <v>64</v>
      </c>
      <c r="CI5" s="23">
        <v>64</v>
      </c>
    </row>
    <row r="6" spans="1:87" ht="15">
      <c r="A6" s="26" t="s">
        <v>545</v>
      </c>
      <c r="B6" s="23">
        <v>20008</v>
      </c>
      <c r="C6" s="23">
        <v>201012</v>
      </c>
      <c r="D6" s="24" t="s">
        <v>540</v>
      </c>
      <c r="E6" s="23">
        <v>551502</v>
      </c>
      <c r="F6" s="23">
        <v>381675</v>
      </c>
      <c r="G6" s="23">
        <v>169827</v>
      </c>
      <c r="H6" s="23">
        <v>4638</v>
      </c>
      <c r="I6" s="23">
        <v>2779</v>
      </c>
      <c r="J6" s="23">
        <v>14516</v>
      </c>
      <c r="K6" s="23">
        <v>162728</v>
      </c>
      <c r="L6" s="23">
        <v>96804</v>
      </c>
      <c r="M6" s="23">
        <v>0</v>
      </c>
      <c r="N6" s="23">
        <v>30773</v>
      </c>
      <c r="O6" s="23">
        <v>130</v>
      </c>
      <c r="P6" s="23">
        <v>0</v>
      </c>
      <c r="Q6" s="23">
        <v>100</v>
      </c>
      <c r="R6" s="23">
        <v>0</v>
      </c>
      <c r="S6" s="23">
        <v>0</v>
      </c>
      <c r="T6" s="23">
        <v>228529</v>
      </c>
      <c r="U6" s="23">
        <v>57178</v>
      </c>
      <c r="V6" s="23">
        <v>171351</v>
      </c>
      <c r="W6" s="23">
        <v>0</v>
      </c>
      <c r="X6" s="23">
        <v>0</v>
      </c>
      <c r="Y6" s="23">
        <v>693574</v>
      </c>
      <c r="Z6" s="23">
        <v>12058730</v>
      </c>
      <c r="AA6" s="23">
        <v>1290</v>
      </c>
      <c r="AB6" s="23">
        <v>95364</v>
      </c>
      <c r="AC6" s="23">
        <v>0</v>
      </c>
      <c r="AD6" s="23">
        <v>757663</v>
      </c>
      <c r="AE6" s="23">
        <v>0</v>
      </c>
      <c r="AF6" s="23">
        <v>0</v>
      </c>
      <c r="AG6" s="23">
        <v>0</v>
      </c>
      <c r="AH6" s="23">
        <v>0</v>
      </c>
      <c r="AI6" s="23">
        <v>0</v>
      </c>
      <c r="AJ6" s="23">
        <v>0</v>
      </c>
      <c r="AK6" s="23">
        <v>0</v>
      </c>
      <c r="AL6" s="23">
        <v>295</v>
      </c>
      <c r="AM6" s="23">
        <v>6405</v>
      </c>
      <c r="AN6" s="23">
        <v>1941</v>
      </c>
      <c r="AO6" s="23">
        <v>0</v>
      </c>
      <c r="AP6" s="23">
        <v>19531</v>
      </c>
      <c r="AQ6" s="23">
        <v>327</v>
      </c>
      <c r="AR6" s="23">
        <v>13635120</v>
      </c>
      <c r="AS6" s="23">
        <v>0</v>
      </c>
      <c r="AT6" s="23">
        <v>0</v>
      </c>
      <c r="AU6" s="23">
        <v>0</v>
      </c>
      <c r="AV6" s="23">
        <v>9645202</v>
      </c>
      <c r="AW6" s="23">
        <v>0</v>
      </c>
      <c r="AX6" s="23">
        <v>0</v>
      </c>
      <c r="AY6" s="23">
        <v>0</v>
      </c>
      <c r="AZ6" s="23">
        <v>0</v>
      </c>
      <c r="BA6" s="23">
        <v>566150</v>
      </c>
      <c r="BB6" s="23">
        <v>100</v>
      </c>
      <c r="BC6" s="23">
        <v>10211452</v>
      </c>
      <c r="BD6" s="23">
        <v>0</v>
      </c>
      <c r="BE6" s="23">
        <v>0</v>
      </c>
      <c r="BF6" s="23">
        <v>0</v>
      </c>
      <c r="BG6" s="23">
        <v>0</v>
      </c>
      <c r="BH6" s="23">
        <v>0</v>
      </c>
      <c r="BI6" s="23">
        <v>0</v>
      </c>
      <c r="BJ6" s="23">
        <v>0</v>
      </c>
      <c r="BK6" s="23">
        <v>70000</v>
      </c>
      <c r="BL6" s="23">
        <v>0</v>
      </c>
      <c r="BM6" s="23">
        <v>0</v>
      </c>
      <c r="BN6" s="23">
        <v>0</v>
      </c>
      <c r="BO6" s="23">
        <v>0</v>
      </c>
      <c r="BP6" s="23">
        <v>0</v>
      </c>
      <c r="BQ6" s="23">
        <v>0</v>
      </c>
      <c r="BR6" s="23">
        <v>0</v>
      </c>
      <c r="BS6" s="23">
        <v>3199452</v>
      </c>
      <c r="BT6" s="23">
        <v>3199452</v>
      </c>
      <c r="BU6" s="23">
        <v>0</v>
      </c>
      <c r="BV6" s="23">
        <v>0</v>
      </c>
      <c r="BW6" s="23">
        <v>0</v>
      </c>
      <c r="BX6" s="23">
        <v>154216</v>
      </c>
      <c r="BY6" s="23">
        <v>3423668</v>
      </c>
      <c r="BZ6" s="23">
        <v>13635120</v>
      </c>
      <c r="CA6" s="23">
        <v>1194</v>
      </c>
      <c r="CB6" s="23">
        <v>0</v>
      </c>
      <c r="CC6" s="23">
        <v>0</v>
      </c>
      <c r="CD6" s="23">
        <v>0</v>
      </c>
      <c r="CE6" s="23">
        <v>1194</v>
      </c>
      <c r="CF6" s="23">
        <v>830734</v>
      </c>
      <c r="CG6" s="23">
        <v>0</v>
      </c>
      <c r="CH6" s="23">
        <v>0</v>
      </c>
      <c r="CI6" s="23">
        <v>830734</v>
      </c>
    </row>
    <row r="7" spans="1:87" ht="15">
      <c r="A7" s="26" t="s">
        <v>546</v>
      </c>
      <c r="B7" s="23">
        <v>20009</v>
      </c>
      <c r="C7" s="23">
        <v>201012</v>
      </c>
      <c r="D7" s="24" t="s">
        <v>540</v>
      </c>
      <c r="E7" s="23">
        <v>11944784</v>
      </c>
      <c r="F7" s="23">
        <v>10136384</v>
      </c>
      <c r="G7" s="23">
        <v>1808400</v>
      </c>
      <c r="H7" s="23">
        <v>1234</v>
      </c>
      <c r="I7" s="23">
        <v>269453</v>
      </c>
      <c r="J7" s="23">
        <v>691381</v>
      </c>
      <c r="K7" s="23">
        <v>1387706</v>
      </c>
      <c r="L7" s="23">
        <v>-65402</v>
      </c>
      <c r="M7" s="23">
        <v>-7959</v>
      </c>
      <c r="N7" s="23">
        <v>249605</v>
      </c>
      <c r="O7" s="23">
        <v>11711</v>
      </c>
      <c r="P7" s="23">
        <v>0</v>
      </c>
      <c r="Q7" s="23">
        <v>118392</v>
      </c>
      <c r="R7" s="23">
        <v>-243</v>
      </c>
      <c r="S7" s="23">
        <v>0</v>
      </c>
      <c r="T7" s="23">
        <v>934394</v>
      </c>
      <c r="U7" s="23">
        <v>234365</v>
      </c>
      <c r="V7" s="23">
        <v>700029</v>
      </c>
      <c r="W7" s="23">
        <v>52</v>
      </c>
      <c r="X7" s="23">
        <v>0</v>
      </c>
      <c r="Y7" s="23">
        <v>36527065</v>
      </c>
      <c r="Z7" s="23">
        <v>318199404</v>
      </c>
      <c r="AA7" s="23">
        <v>3207</v>
      </c>
      <c r="AB7" s="23">
        <v>0</v>
      </c>
      <c r="AC7" s="23">
        <v>0</v>
      </c>
      <c r="AD7" s="23">
        <v>0</v>
      </c>
      <c r="AE7" s="23">
        <v>11887</v>
      </c>
      <c r="AF7" s="23">
        <v>0</v>
      </c>
      <c r="AG7" s="23">
        <v>0</v>
      </c>
      <c r="AH7" s="23">
        <v>18017</v>
      </c>
      <c r="AI7" s="23">
        <v>0</v>
      </c>
      <c r="AJ7" s="23">
        <v>0</v>
      </c>
      <c r="AK7" s="23">
        <v>0</v>
      </c>
      <c r="AL7" s="23">
        <v>1937</v>
      </c>
      <c r="AM7" s="23">
        <v>0</v>
      </c>
      <c r="AN7" s="23">
        <v>0</v>
      </c>
      <c r="AO7" s="23">
        <v>124562</v>
      </c>
      <c r="AP7" s="23">
        <v>1283435</v>
      </c>
      <c r="AQ7" s="23">
        <v>11711</v>
      </c>
      <c r="AR7" s="23">
        <v>356181277</v>
      </c>
      <c r="AS7" s="23">
        <v>70141530</v>
      </c>
      <c r="AT7" s="23">
        <v>0</v>
      </c>
      <c r="AU7" s="23">
        <v>0</v>
      </c>
      <c r="AV7" s="23">
        <v>265964187</v>
      </c>
      <c r="AW7" s="23">
        <v>0</v>
      </c>
      <c r="AX7" s="23">
        <v>0</v>
      </c>
      <c r="AY7" s="23">
        <v>236169</v>
      </c>
      <c r="AZ7" s="23">
        <v>0</v>
      </c>
      <c r="BA7" s="23">
        <v>4819068</v>
      </c>
      <c r="BB7" s="23">
        <v>14751</v>
      </c>
      <c r="BC7" s="23">
        <v>341175705</v>
      </c>
      <c r="BD7" s="23">
        <v>0</v>
      </c>
      <c r="BE7" s="23">
        <v>4037</v>
      </c>
      <c r="BF7" s="23">
        <v>0</v>
      </c>
      <c r="BG7" s="23">
        <v>0</v>
      </c>
      <c r="BH7" s="23">
        <v>0</v>
      </c>
      <c r="BI7" s="23">
        <v>4037</v>
      </c>
      <c r="BJ7" s="23">
        <v>0</v>
      </c>
      <c r="BK7" s="23">
        <v>1717250</v>
      </c>
      <c r="BL7" s="23">
        <v>0</v>
      </c>
      <c r="BM7" s="23">
        <v>0</v>
      </c>
      <c r="BN7" s="23">
        <v>0</v>
      </c>
      <c r="BO7" s="23">
        <v>0</v>
      </c>
      <c r="BP7" s="23">
        <v>0</v>
      </c>
      <c r="BQ7" s="23">
        <v>0</v>
      </c>
      <c r="BR7" s="23">
        <v>0</v>
      </c>
      <c r="BS7" s="23">
        <v>11098</v>
      </c>
      <c r="BT7" s="23">
        <v>10431</v>
      </c>
      <c r="BU7" s="23">
        <v>0</v>
      </c>
      <c r="BV7" s="23">
        <v>0</v>
      </c>
      <c r="BW7" s="23">
        <v>667</v>
      </c>
      <c r="BX7" s="23">
        <v>13273187</v>
      </c>
      <c r="BY7" s="23">
        <v>15001535</v>
      </c>
      <c r="BZ7" s="23">
        <v>356181277</v>
      </c>
      <c r="CA7" s="23">
        <v>0</v>
      </c>
      <c r="CB7" s="23">
        <v>0</v>
      </c>
      <c r="CC7" s="23">
        <v>0</v>
      </c>
      <c r="CD7" s="23">
        <v>74570</v>
      </c>
      <c r="CE7" s="23">
        <v>74570</v>
      </c>
      <c r="CF7" s="23">
        <v>0</v>
      </c>
      <c r="CG7" s="23">
        <v>0</v>
      </c>
      <c r="CH7" s="23">
        <v>0</v>
      </c>
      <c r="CI7" s="23">
        <v>0</v>
      </c>
    </row>
    <row r="8" spans="1:87" ht="15">
      <c r="A8" s="26" t="s">
        <v>539</v>
      </c>
      <c r="B8" s="23">
        <v>20001</v>
      </c>
      <c r="C8" s="23">
        <v>201012</v>
      </c>
      <c r="D8" s="24" t="s">
        <v>540</v>
      </c>
      <c r="E8" s="23">
        <v>36082126</v>
      </c>
      <c r="F8" s="23">
        <v>30750432</v>
      </c>
      <c r="G8" s="23">
        <v>5331694</v>
      </c>
      <c r="H8" s="23">
        <v>49118</v>
      </c>
      <c r="I8" s="23">
        <v>949307</v>
      </c>
      <c r="J8" s="23">
        <v>253261</v>
      </c>
      <c r="K8" s="23">
        <v>6076858</v>
      </c>
      <c r="L8" s="23">
        <v>-333459</v>
      </c>
      <c r="M8" s="23">
        <v>91649</v>
      </c>
      <c r="N8" s="23">
        <v>2642337</v>
      </c>
      <c r="O8" s="23">
        <v>648655</v>
      </c>
      <c r="P8" s="23">
        <v>2422</v>
      </c>
      <c r="Q8" s="23">
        <v>711693</v>
      </c>
      <c r="R8" s="23">
        <v>2707574</v>
      </c>
      <c r="S8" s="23">
        <v>0</v>
      </c>
      <c r="T8" s="23">
        <v>4537515</v>
      </c>
      <c r="U8" s="23">
        <v>461205</v>
      </c>
      <c r="V8" s="23">
        <v>4076310</v>
      </c>
      <c r="W8" s="23">
        <v>394152</v>
      </c>
      <c r="X8" s="23">
        <v>0</v>
      </c>
      <c r="Y8" s="23">
        <v>489065659</v>
      </c>
      <c r="Z8" s="23">
        <v>575476731</v>
      </c>
      <c r="AA8" s="23">
        <v>944056</v>
      </c>
      <c r="AB8" s="23">
        <v>58696520</v>
      </c>
      <c r="AC8" s="23">
        <v>0</v>
      </c>
      <c r="AD8" s="23">
        <v>4672568</v>
      </c>
      <c r="AE8" s="23">
        <v>149052</v>
      </c>
      <c r="AF8" s="23">
        <v>27929524</v>
      </c>
      <c r="AG8" s="23">
        <v>0</v>
      </c>
      <c r="AH8" s="23">
        <v>4499005</v>
      </c>
      <c r="AI8" s="23">
        <v>22918</v>
      </c>
      <c r="AJ8" s="23">
        <v>0</v>
      </c>
      <c r="AK8" s="23">
        <v>22918</v>
      </c>
      <c r="AL8" s="23">
        <v>305634</v>
      </c>
      <c r="AM8" s="23">
        <v>0</v>
      </c>
      <c r="AN8" s="23">
        <v>702795</v>
      </c>
      <c r="AO8" s="23">
        <v>273780</v>
      </c>
      <c r="AP8" s="23">
        <v>17052117</v>
      </c>
      <c r="AQ8" s="23">
        <v>199284</v>
      </c>
      <c r="AR8" s="23">
        <v>1180383795</v>
      </c>
      <c r="AS8" s="23">
        <v>79456312</v>
      </c>
      <c r="AT8" s="23">
        <v>0</v>
      </c>
      <c r="AU8" s="23">
        <v>0</v>
      </c>
      <c r="AV8" s="23">
        <v>1002523978</v>
      </c>
      <c r="AW8" s="23">
        <v>194924</v>
      </c>
      <c r="AX8" s="23">
        <v>4394052</v>
      </c>
      <c r="AY8" s="23">
        <v>128546</v>
      </c>
      <c r="AZ8" s="23">
        <v>0</v>
      </c>
      <c r="BA8" s="23">
        <v>26531850</v>
      </c>
      <c r="BB8" s="23">
        <v>0</v>
      </c>
      <c r="BC8" s="23">
        <v>1113229662</v>
      </c>
      <c r="BD8" s="23">
        <v>321540</v>
      </c>
      <c r="BE8" s="23">
        <v>580130</v>
      </c>
      <c r="BF8" s="23">
        <v>100480</v>
      </c>
      <c r="BG8" s="23">
        <v>0</v>
      </c>
      <c r="BH8" s="23">
        <v>26606</v>
      </c>
      <c r="BI8" s="23">
        <v>1028756</v>
      </c>
      <c r="BJ8" s="23">
        <v>10805011</v>
      </c>
      <c r="BK8" s="23">
        <v>1182216</v>
      </c>
      <c r="BL8" s="23">
        <v>0</v>
      </c>
      <c r="BM8" s="23">
        <v>3608</v>
      </c>
      <c r="BN8" s="23">
        <v>3608</v>
      </c>
      <c r="BO8" s="23">
        <v>0</v>
      </c>
      <c r="BP8" s="23">
        <v>0</v>
      </c>
      <c r="BQ8" s="23">
        <v>0</v>
      </c>
      <c r="BR8" s="23">
        <v>0</v>
      </c>
      <c r="BS8" s="23">
        <v>36847173</v>
      </c>
      <c r="BT8" s="23">
        <v>1356928</v>
      </c>
      <c r="BU8" s="23">
        <v>0</v>
      </c>
      <c r="BV8" s="23">
        <v>35490245</v>
      </c>
      <c r="BW8" s="23">
        <v>0</v>
      </c>
      <c r="BX8" s="23">
        <v>17287369</v>
      </c>
      <c r="BY8" s="23">
        <v>55320366</v>
      </c>
      <c r="BZ8" s="23">
        <v>1180383795</v>
      </c>
      <c r="CA8" s="23">
        <v>0</v>
      </c>
      <c r="CB8" s="23">
        <v>0</v>
      </c>
      <c r="CC8" s="23">
        <v>0</v>
      </c>
      <c r="CD8" s="23">
        <v>0</v>
      </c>
      <c r="CE8" s="23">
        <v>0</v>
      </c>
      <c r="CF8" s="23">
        <v>33752</v>
      </c>
      <c r="CG8" s="23">
        <v>0</v>
      </c>
      <c r="CH8" s="23">
        <v>1239223</v>
      </c>
      <c r="CI8" s="23">
        <v>1272975</v>
      </c>
    </row>
    <row r="9" spans="1:87" ht="15">
      <c r="A9" s="26" t="s">
        <v>548</v>
      </c>
      <c r="B9" s="23">
        <v>93003</v>
      </c>
      <c r="C9" s="23">
        <v>201012</v>
      </c>
      <c r="D9" s="24" t="s">
        <v>549</v>
      </c>
      <c r="E9" s="23">
        <v>2943</v>
      </c>
      <c r="F9" s="23">
        <v>21</v>
      </c>
      <c r="G9" s="23">
        <v>2922</v>
      </c>
      <c r="H9" s="23">
        <v>0</v>
      </c>
      <c r="I9" s="23">
        <v>0</v>
      </c>
      <c r="J9" s="23">
        <v>0</v>
      </c>
      <c r="K9" s="23">
        <v>2922</v>
      </c>
      <c r="L9" s="23">
        <v>-2064</v>
      </c>
      <c r="M9" s="23">
        <v>0</v>
      </c>
      <c r="N9" s="23">
        <v>3998</v>
      </c>
      <c r="O9" s="23">
        <v>0</v>
      </c>
      <c r="P9" s="23">
        <v>0</v>
      </c>
      <c r="Q9" s="23">
        <v>0</v>
      </c>
      <c r="R9" s="23">
        <v>3592179</v>
      </c>
      <c r="S9" s="23">
        <v>0</v>
      </c>
      <c r="T9" s="23">
        <v>3589039</v>
      </c>
      <c r="U9" s="23">
        <v>-758</v>
      </c>
      <c r="V9" s="23">
        <v>3589797</v>
      </c>
      <c r="W9" s="23">
        <v>0</v>
      </c>
      <c r="X9" s="23">
        <v>0</v>
      </c>
      <c r="Y9" s="23">
        <v>21186</v>
      </c>
      <c r="Z9" s="23">
        <v>0</v>
      </c>
      <c r="AA9" s="23">
        <v>0</v>
      </c>
      <c r="AB9" s="23">
        <v>204897</v>
      </c>
      <c r="AC9" s="23">
        <v>0</v>
      </c>
      <c r="AD9" s="23">
        <v>0</v>
      </c>
      <c r="AE9" s="23">
        <v>0</v>
      </c>
      <c r="AF9" s="23">
        <v>48868169</v>
      </c>
      <c r="AG9" s="23">
        <v>0</v>
      </c>
      <c r="AH9" s="23">
        <v>0</v>
      </c>
      <c r="AI9" s="23">
        <v>0</v>
      </c>
      <c r="AJ9" s="23">
        <v>0</v>
      </c>
      <c r="AK9" s="23">
        <v>0</v>
      </c>
      <c r="AL9" s="23">
        <v>0</v>
      </c>
      <c r="AM9" s="23">
        <v>1109</v>
      </c>
      <c r="AN9" s="23">
        <v>0</v>
      </c>
      <c r="AO9" s="23">
        <v>0</v>
      </c>
      <c r="AP9" s="23">
        <v>2185</v>
      </c>
      <c r="AQ9" s="23">
        <v>630</v>
      </c>
      <c r="AR9" s="23">
        <v>49098176</v>
      </c>
      <c r="AS9" s="23">
        <v>0</v>
      </c>
      <c r="AT9" s="23">
        <v>0</v>
      </c>
      <c r="AU9" s="23">
        <v>0</v>
      </c>
      <c r="AV9" s="23">
        <v>0</v>
      </c>
      <c r="AW9" s="23">
        <v>0</v>
      </c>
      <c r="AX9" s="23">
        <v>0</v>
      </c>
      <c r="AY9" s="23">
        <v>0</v>
      </c>
      <c r="AZ9" s="23">
        <v>0</v>
      </c>
      <c r="BA9" s="23">
        <v>366</v>
      </c>
      <c r="BB9" s="23">
        <v>0</v>
      </c>
      <c r="BC9" s="23">
        <v>366</v>
      </c>
      <c r="BD9" s="23">
        <v>0</v>
      </c>
      <c r="BE9" s="23">
        <v>0</v>
      </c>
      <c r="BF9" s="23">
        <v>0</v>
      </c>
      <c r="BG9" s="23">
        <v>0</v>
      </c>
      <c r="BH9" s="23">
        <v>0</v>
      </c>
      <c r="BI9" s="23">
        <v>0</v>
      </c>
      <c r="BJ9" s="23">
        <v>0</v>
      </c>
      <c r="BK9" s="23">
        <v>0</v>
      </c>
      <c r="BL9" s="23">
        <v>0</v>
      </c>
      <c r="BM9" s="23">
        <v>0</v>
      </c>
      <c r="BN9" s="23">
        <v>0</v>
      </c>
      <c r="BO9" s="23">
        <v>0</v>
      </c>
      <c r="BP9" s="23">
        <v>0</v>
      </c>
      <c r="BQ9" s="23">
        <v>0</v>
      </c>
      <c r="BR9" s="23">
        <v>0</v>
      </c>
      <c r="BS9" s="23">
        <v>49097810</v>
      </c>
      <c r="BT9" s="23">
        <v>33718433</v>
      </c>
      <c r="BU9" s="23">
        <v>0</v>
      </c>
      <c r="BV9" s="23">
        <v>0</v>
      </c>
      <c r="BW9" s="23">
        <v>15379377</v>
      </c>
      <c r="BX9" s="23">
        <v>0</v>
      </c>
      <c r="BY9" s="23">
        <v>49097810</v>
      </c>
      <c r="BZ9" s="23">
        <v>49098176</v>
      </c>
      <c r="CA9" s="23">
        <v>0</v>
      </c>
      <c r="CB9" s="23">
        <v>0</v>
      </c>
      <c r="CC9" s="23">
        <v>0</v>
      </c>
      <c r="CD9" s="23">
        <v>0</v>
      </c>
      <c r="CE9" s="23">
        <v>0</v>
      </c>
      <c r="CF9" s="23">
        <v>0</v>
      </c>
      <c r="CG9" s="23">
        <v>0</v>
      </c>
      <c r="CH9" s="23">
        <v>0</v>
      </c>
      <c r="CI9" s="23">
        <v>0</v>
      </c>
    </row>
    <row r="10" spans="1:87" ht="15">
      <c r="A10" s="26" t="s">
        <v>541</v>
      </c>
      <c r="B10" s="23">
        <v>20002</v>
      </c>
      <c r="C10" s="23">
        <v>201012</v>
      </c>
      <c r="D10" s="24" t="s">
        <v>540</v>
      </c>
      <c r="E10" s="23">
        <v>28250601</v>
      </c>
      <c r="F10" s="23">
        <v>23321026</v>
      </c>
      <c r="G10" s="23">
        <v>4929575</v>
      </c>
      <c r="H10" s="23">
        <v>8154</v>
      </c>
      <c r="I10" s="23">
        <v>548181</v>
      </c>
      <c r="J10" s="23">
        <v>1048840</v>
      </c>
      <c r="K10" s="23">
        <v>4437070</v>
      </c>
      <c r="L10" s="23">
        <v>-446217</v>
      </c>
      <c r="M10" s="23">
        <v>45731</v>
      </c>
      <c r="N10" s="23">
        <v>778234</v>
      </c>
      <c r="O10" s="23">
        <v>2726</v>
      </c>
      <c r="P10" s="23">
        <v>0</v>
      </c>
      <c r="Q10" s="23">
        <v>973920</v>
      </c>
      <c r="R10" s="23">
        <v>15569</v>
      </c>
      <c r="S10" s="23">
        <v>0</v>
      </c>
      <c r="T10" s="23">
        <v>2297273</v>
      </c>
      <c r="U10" s="23">
        <v>570343</v>
      </c>
      <c r="V10" s="23">
        <v>1726930</v>
      </c>
      <c r="W10" s="23">
        <v>4405</v>
      </c>
      <c r="X10" s="23">
        <v>0</v>
      </c>
      <c r="Y10" s="23">
        <v>28786883</v>
      </c>
      <c r="Z10" s="23">
        <v>704448705</v>
      </c>
      <c r="AA10" s="23">
        <v>838847</v>
      </c>
      <c r="AB10" s="23">
        <v>21678874</v>
      </c>
      <c r="AC10" s="23">
        <v>0</v>
      </c>
      <c r="AD10" s="23">
        <v>0</v>
      </c>
      <c r="AE10" s="23">
        <v>8546</v>
      </c>
      <c r="AF10" s="23">
        <v>200042</v>
      </c>
      <c r="AG10" s="23">
        <v>0</v>
      </c>
      <c r="AH10" s="23">
        <v>0</v>
      </c>
      <c r="AI10" s="23">
        <v>154426</v>
      </c>
      <c r="AJ10" s="23">
        <v>0</v>
      </c>
      <c r="AK10" s="23">
        <v>154426</v>
      </c>
      <c r="AL10" s="23">
        <v>7416</v>
      </c>
      <c r="AM10" s="23">
        <v>28922</v>
      </c>
      <c r="AN10" s="23">
        <v>0</v>
      </c>
      <c r="AO10" s="23">
        <v>281701</v>
      </c>
      <c r="AP10" s="23">
        <v>969395</v>
      </c>
      <c r="AQ10" s="23">
        <v>30260</v>
      </c>
      <c r="AR10" s="23">
        <v>757438422</v>
      </c>
      <c r="AS10" s="23">
        <v>27408050</v>
      </c>
      <c r="AT10" s="23">
        <v>0</v>
      </c>
      <c r="AU10" s="23">
        <v>0</v>
      </c>
      <c r="AV10" s="23">
        <v>671643954</v>
      </c>
      <c r="AW10" s="23">
        <v>0</v>
      </c>
      <c r="AX10" s="23">
        <v>0</v>
      </c>
      <c r="AY10" s="23">
        <v>121</v>
      </c>
      <c r="AZ10" s="23">
        <v>0</v>
      </c>
      <c r="BA10" s="23">
        <v>13358411</v>
      </c>
      <c r="BB10" s="23">
        <v>1552</v>
      </c>
      <c r="BC10" s="23">
        <v>712412088</v>
      </c>
      <c r="BD10" s="23">
        <v>0</v>
      </c>
      <c r="BE10" s="23">
        <v>11294</v>
      </c>
      <c r="BF10" s="23">
        <v>206000</v>
      </c>
      <c r="BG10" s="23">
        <v>0</v>
      </c>
      <c r="BH10" s="23">
        <v>0</v>
      </c>
      <c r="BI10" s="23">
        <v>217294</v>
      </c>
      <c r="BJ10" s="23">
        <v>2061166</v>
      </c>
      <c r="BK10" s="23">
        <v>630000</v>
      </c>
      <c r="BL10" s="23">
        <v>0</v>
      </c>
      <c r="BM10" s="23">
        <v>48477</v>
      </c>
      <c r="BN10" s="23">
        <v>48477</v>
      </c>
      <c r="BO10" s="23">
        <v>0</v>
      </c>
      <c r="BP10" s="23">
        <v>0</v>
      </c>
      <c r="BQ10" s="23">
        <v>0</v>
      </c>
      <c r="BR10" s="23">
        <v>0</v>
      </c>
      <c r="BS10" s="23">
        <v>42069397</v>
      </c>
      <c r="BT10" s="23">
        <v>0</v>
      </c>
      <c r="BU10" s="23">
        <v>0</v>
      </c>
      <c r="BV10" s="23">
        <v>31181940</v>
      </c>
      <c r="BW10" s="23">
        <v>10887457</v>
      </c>
      <c r="BX10" s="23">
        <v>0</v>
      </c>
      <c r="BY10" s="23">
        <v>42747874</v>
      </c>
      <c r="BZ10" s="23">
        <v>757438422</v>
      </c>
      <c r="CA10" s="23">
        <v>0</v>
      </c>
      <c r="CB10" s="23">
        <v>0</v>
      </c>
      <c r="CC10" s="23">
        <v>0</v>
      </c>
      <c r="CD10" s="23">
        <v>3892</v>
      </c>
      <c r="CE10" s="23">
        <v>3892</v>
      </c>
      <c r="CF10" s="23">
        <v>413610</v>
      </c>
      <c r="CG10" s="23">
        <v>0</v>
      </c>
      <c r="CH10" s="23">
        <v>88357</v>
      </c>
      <c r="CI10" s="23">
        <v>501967</v>
      </c>
    </row>
    <row r="11" spans="1:87" ht="15">
      <c r="A11" s="26" t="s">
        <v>543</v>
      </c>
      <c r="B11" s="23">
        <v>20004</v>
      </c>
      <c r="C11" s="23">
        <v>201012</v>
      </c>
      <c r="D11" s="24" t="s">
        <v>540</v>
      </c>
      <c r="E11" s="23">
        <v>19675790</v>
      </c>
      <c r="F11" s="23">
        <v>16699927</v>
      </c>
      <c r="G11" s="23">
        <v>2975863</v>
      </c>
      <c r="H11" s="23">
        <v>0</v>
      </c>
      <c r="I11" s="23">
        <v>477680</v>
      </c>
      <c r="J11" s="23">
        <v>1431499</v>
      </c>
      <c r="K11" s="23">
        <v>2022044</v>
      </c>
      <c r="L11" s="23">
        <v>-261274</v>
      </c>
      <c r="M11" s="23">
        <v>1978</v>
      </c>
      <c r="N11" s="23">
        <v>419580</v>
      </c>
      <c r="O11" s="23">
        <v>838</v>
      </c>
      <c r="P11" s="23">
        <v>0</v>
      </c>
      <c r="Q11" s="23">
        <v>157590</v>
      </c>
      <c r="R11" s="23">
        <v>0</v>
      </c>
      <c r="S11" s="23">
        <v>0</v>
      </c>
      <c r="T11" s="23">
        <v>1184740</v>
      </c>
      <c r="U11" s="23">
        <v>297535</v>
      </c>
      <c r="V11" s="23">
        <v>887205</v>
      </c>
      <c r="W11" s="23">
        <v>18</v>
      </c>
      <c r="X11" s="23">
        <v>0</v>
      </c>
      <c r="Y11" s="23">
        <v>18111067</v>
      </c>
      <c r="Z11" s="23">
        <v>455956746</v>
      </c>
      <c r="AA11" s="23">
        <v>54426</v>
      </c>
      <c r="AB11" s="23">
        <v>81539748</v>
      </c>
      <c r="AC11" s="23">
        <v>0</v>
      </c>
      <c r="AD11" s="23">
        <v>0</v>
      </c>
      <c r="AE11" s="23">
        <v>0</v>
      </c>
      <c r="AF11" s="23">
        <v>0</v>
      </c>
      <c r="AG11" s="23">
        <v>0</v>
      </c>
      <c r="AH11" s="23">
        <v>0</v>
      </c>
      <c r="AI11" s="23">
        <v>0</v>
      </c>
      <c r="AJ11" s="23">
        <v>0</v>
      </c>
      <c r="AK11" s="23">
        <v>0</v>
      </c>
      <c r="AL11" s="23">
        <v>696</v>
      </c>
      <c r="AM11" s="23">
        <v>0</v>
      </c>
      <c r="AN11" s="23">
        <v>1580</v>
      </c>
      <c r="AO11" s="23">
        <v>38551</v>
      </c>
      <c r="AP11" s="23">
        <v>4682486</v>
      </c>
      <c r="AQ11" s="23">
        <v>6023</v>
      </c>
      <c r="AR11" s="23">
        <v>560391341</v>
      </c>
      <c r="AS11" s="23">
        <v>443629730</v>
      </c>
      <c r="AT11" s="23">
        <v>0</v>
      </c>
      <c r="AU11" s="23">
        <v>0</v>
      </c>
      <c r="AV11" s="23">
        <v>90192953</v>
      </c>
      <c r="AW11" s="23">
        <v>0</v>
      </c>
      <c r="AX11" s="23">
        <v>0</v>
      </c>
      <c r="AY11" s="23">
        <v>9581</v>
      </c>
      <c r="AZ11" s="23">
        <v>0</v>
      </c>
      <c r="BA11" s="23">
        <v>10698753</v>
      </c>
      <c r="BB11" s="23">
        <v>0</v>
      </c>
      <c r="BC11" s="23">
        <v>544531017</v>
      </c>
      <c r="BD11" s="23">
        <v>4107</v>
      </c>
      <c r="BE11" s="23">
        <v>0</v>
      </c>
      <c r="BF11" s="23">
        <v>0</v>
      </c>
      <c r="BG11" s="23">
        <v>0</v>
      </c>
      <c r="BH11" s="23">
        <v>0</v>
      </c>
      <c r="BI11" s="23">
        <v>4107</v>
      </c>
      <c r="BJ11" s="23">
        <v>2600000</v>
      </c>
      <c r="BK11" s="23">
        <v>798739</v>
      </c>
      <c r="BL11" s="23">
        <v>0</v>
      </c>
      <c r="BM11" s="23">
        <v>0</v>
      </c>
      <c r="BN11" s="23">
        <v>0</v>
      </c>
      <c r="BO11" s="23">
        <v>0</v>
      </c>
      <c r="BP11" s="23">
        <v>0</v>
      </c>
      <c r="BQ11" s="23">
        <v>0</v>
      </c>
      <c r="BR11" s="23">
        <v>0</v>
      </c>
      <c r="BS11" s="23">
        <v>12457478</v>
      </c>
      <c r="BT11" s="23">
        <v>0</v>
      </c>
      <c r="BU11" s="23">
        <v>0</v>
      </c>
      <c r="BV11" s="23">
        <v>1633755</v>
      </c>
      <c r="BW11" s="23">
        <v>10823723</v>
      </c>
      <c r="BX11" s="23">
        <v>0</v>
      </c>
      <c r="BY11" s="23">
        <v>13256217</v>
      </c>
      <c r="BZ11" s="23">
        <v>560391341</v>
      </c>
      <c r="CA11" s="23">
        <v>10</v>
      </c>
      <c r="CB11" s="23">
        <v>0</v>
      </c>
      <c r="CC11" s="23">
        <v>0</v>
      </c>
      <c r="CD11" s="23">
        <v>0</v>
      </c>
      <c r="CE11" s="23">
        <v>10</v>
      </c>
      <c r="CF11" s="23">
        <v>0</v>
      </c>
      <c r="CG11" s="23">
        <v>0</v>
      </c>
      <c r="CH11" s="23">
        <v>11643</v>
      </c>
      <c r="CI11" s="23">
        <v>11643</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2"/>
  </sheetPr>
  <dimension ref="A1:CK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8.4218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69" t="s">
        <v>452</v>
      </c>
      <c r="B1" s="69" t="s">
        <v>453</v>
      </c>
      <c r="C1" s="69" t="s">
        <v>454</v>
      </c>
      <c r="D1" s="69" t="s">
        <v>455</v>
      </c>
      <c r="E1" s="69" t="s">
        <v>676</v>
      </c>
      <c r="F1" s="69" t="s">
        <v>677</v>
      </c>
      <c r="G1" s="69" t="s">
        <v>678</v>
      </c>
      <c r="H1" s="69" t="s">
        <v>679</v>
      </c>
      <c r="I1" s="69" t="s">
        <v>680</v>
      </c>
      <c r="J1" s="69" t="s">
        <v>681</v>
      </c>
      <c r="K1" s="69" t="s">
        <v>682</v>
      </c>
      <c r="L1" s="69" t="s">
        <v>683</v>
      </c>
      <c r="M1" s="69" t="s">
        <v>684</v>
      </c>
      <c r="N1" s="69" t="s">
        <v>685</v>
      </c>
      <c r="O1" s="69" t="s">
        <v>686</v>
      </c>
      <c r="P1" s="69" t="s">
        <v>687</v>
      </c>
      <c r="Q1" s="69" t="s">
        <v>688</v>
      </c>
      <c r="R1" s="69" t="s">
        <v>689</v>
      </c>
      <c r="S1" s="69" t="s">
        <v>690</v>
      </c>
      <c r="T1" s="69" t="s">
        <v>691</v>
      </c>
      <c r="U1" s="69" t="s">
        <v>692</v>
      </c>
      <c r="V1" s="69" t="s">
        <v>693</v>
      </c>
      <c r="W1" s="69" t="s">
        <v>694</v>
      </c>
      <c r="X1" s="69" t="s">
        <v>695</v>
      </c>
      <c r="Y1" s="69" t="s">
        <v>696</v>
      </c>
      <c r="Z1" s="69" t="s">
        <v>697</v>
      </c>
      <c r="AA1" s="69" t="s">
        <v>698</v>
      </c>
      <c r="AB1" s="69" t="s">
        <v>699</v>
      </c>
      <c r="AC1" s="69" t="s">
        <v>700</v>
      </c>
      <c r="AD1" s="69" t="s">
        <v>701</v>
      </c>
      <c r="AE1" s="69" t="s">
        <v>702</v>
      </c>
      <c r="AF1" s="69" t="s">
        <v>703</v>
      </c>
      <c r="AG1" s="69" t="s">
        <v>704</v>
      </c>
      <c r="AH1" s="69" t="s">
        <v>705</v>
      </c>
      <c r="AI1" s="69" t="s">
        <v>706</v>
      </c>
      <c r="AJ1" s="69" t="s">
        <v>707</v>
      </c>
      <c r="AK1" s="69" t="s">
        <v>708</v>
      </c>
      <c r="AL1" s="69" t="s">
        <v>709</v>
      </c>
      <c r="AM1" s="69" t="s">
        <v>710</v>
      </c>
      <c r="AN1" s="69" t="s">
        <v>711</v>
      </c>
      <c r="AO1" s="69" t="s">
        <v>712</v>
      </c>
      <c r="AP1" s="69" t="s">
        <v>713</v>
      </c>
      <c r="AQ1" s="69" t="s">
        <v>714</v>
      </c>
      <c r="AR1" s="69" t="s">
        <v>715</v>
      </c>
      <c r="AS1" s="69" t="s">
        <v>716</v>
      </c>
      <c r="AT1" s="69" t="s">
        <v>717</v>
      </c>
      <c r="AU1" s="69" t="s">
        <v>718</v>
      </c>
      <c r="AV1" s="69" t="s">
        <v>719</v>
      </c>
      <c r="AW1" s="69" t="s">
        <v>720</v>
      </c>
      <c r="AX1" s="69" t="s">
        <v>721</v>
      </c>
      <c r="AY1" s="69" t="s">
        <v>722</v>
      </c>
      <c r="AZ1" s="69" t="s">
        <v>723</v>
      </c>
      <c r="BA1" s="69" t="s">
        <v>724</v>
      </c>
      <c r="BB1" s="69" t="s">
        <v>725</v>
      </c>
      <c r="BC1" s="69" t="s">
        <v>726</v>
      </c>
      <c r="BD1" s="69" t="s">
        <v>727</v>
      </c>
      <c r="BE1" s="69" t="s">
        <v>728</v>
      </c>
      <c r="BF1" s="69" t="s">
        <v>729</v>
      </c>
      <c r="BG1" s="69" t="s">
        <v>730</v>
      </c>
      <c r="BH1" s="69" t="s">
        <v>731</v>
      </c>
      <c r="BI1" s="69" t="s">
        <v>732</v>
      </c>
      <c r="BJ1" s="69" t="s">
        <v>733</v>
      </c>
      <c r="BK1" s="69" t="s">
        <v>734</v>
      </c>
      <c r="BL1" s="69" t="s">
        <v>735</v>
      </c>
      <c r="BM1" s="69" t="s">
        <v>736</v>
      </c>
      <c r="BN1" s="69" t="s">
        <v>737</v>
      </c>
      <c r="BO1" s="69" t="s">
        <v>738</v>
      </c>
      <c r="BP1" s="69" t="s">
        <v>739</v>
      </c>
      <c r="BQ1" s="69" t="s">
        <v>740</v>
      </c>
      <c r="BR1" s="69" t="s">
        <v>741</v>
      </c>
      <c r="BS1" s="69" t="s">
        <v>742</v>
      </c>
      <c r="BT1" s="69" t="s">
        <v>743</v>
      </c>
      <c r="BU1" s="69" t="s">
        <v>744</v>
      </c>
      <c r="BV1" s="69" t="s">
        <v>745</v>
      </c>
      <c r="BW1" s="69" t="s">
        <v>746</v>
      </c>
      <c r="BX1" s="69" t="s">
        <v>747</v>
      </c>
      <c r="BY1" s="69" t="s">
        <v>748</v>
      </c>
      <c r="BZ1" s="69" t="s">
        <v>749</v>
      </c>
      <c r="CA1" s="69" t="s">
        <v>750</v>
      </c>
      <c r="CB1" s="69" t="s">
        <v>751</v>
      </c>
      <c r="CC1" s="69" t="s">
        <v>752</v>
      </c>
      <c r="CD1" s="69" t="s">
        <v>753</v>
      </c>
      <c r="CE1" s="69" t="s">
        <v>754</v>
      </c>
      <c r="CF1" s="69" t="s">
        <v>755</v>
      </c>
      <c r="CG1" s="69" t="s">
        <v>756</v>
      </c>
      <c r="CH1" s="69" t="s">
        <v>757</v>
      </c>
      <c r="CI1" s="69" t="s">
        <v>758</v>
      </c>
      <c r="CJ1" s="69" t="s">
        <v>759</v>
      </c>
      <c r="CK1" s="69" t="s">
        <v>760</v>
      </c>
    </row>
    <row r="2" spans="1:89" ht="15">
      <c r="A2" s="68" t="s">
        <v>550</v>
      </c>
      <c r="B2" s="66">
        <v>93005</v>
      </c>
      <c r="C2" s="66">
        <v>201012</v>
      </c>
      <c r="D2" s="67" t="s">
        <v>549</v>
      </c>
      <c r="E2" s="66">
        <v>8700090</v>
      </c>
      <c r="F2" s="66">
        <v>7055737</v>
      </c>
      <c r="G2" s="66">
        <v>1644353</v>
      </c>
      <c r="H2" s="66">
        <v>5275</v>
      </c>
      <c r="I2" s="66">
        <v>166941</v>
      </c>
      <c r="J2" s="66">
        <v>211838</v>
      </c>
      <c r="K2" s="66">
        <v>1604731</v>
      </c>
      <c r="L2" s="66">
        <v>-271362</v>
      </c>
      <c r="M2" s="66">
        <v>8700</v>
      </c>
      <c r="N2" s="66">
        <v>807757</v>
      </c>
      <c r="O2" s="66">
        <v>20631</v>
      </c>
      <c r="P2" s="66">
        <v>29492</v>
      </c>
      <c r="Q2" s="66">
        <v>471031</v>
      </c>
      <c r="R2" s="66">
        <v>4352</v>
      </c>
      <c r="S2" s="66">
        <v>0</v>
      </c>
      <c r="T2" s="66">
        <v>17510</v>
      </c>
      <c r="U2" s="66">
        <v>7107</v>
      </c>
      <c r="V2" s="66">
        <v>10403</v>
      </c>
      <c r="W2" s="66">
        <v>0</v>
      </c>
      <c r="X2" s="66">
        <v>57841</v>
      </c>
      <c r="Y2" s="66">
        <v>0</v>
      </c>
      <c r="Z2" s="66">
        <v>6084577</v>
      </c>
      <c r="AA2" s="66">
        <v>208450069</v>
      </c>
      <c r="AB2" s="66">
        <v>4526114</v>
      </c>
      <c r="AC2" s="66">
        <v>9636659</v>
      </c>
      <c r="AD2" s="66">
        <v>0</v>
      </c>
      <c r="AE2" s="66">
        <v>232713</v>
      </c>
      <c r="AF2" s="66">
        <v>60232</v>
      </c>
      <c r="AG2" s="66">
        <v>0</v>
      </c>
      <c r="AH2" s="66">
        <v>0</v>
      </c>
      <c r="AI2" s="66">
        <v>4372</v>
      </c>
      <c r="AJ2" s="66">
        <v>462978</v>
      </c>
      <c r="AK2" s="66">
        <v>5028</v>
      </c>
      <c r="AL2" s="66">
        <v>457950</v>
      </c>
      <c r="AM2" s="66">
        <v>18113</v>
      </c>
      <c r="AN2" s="66">
        <v>1128</v>
      </c>
      <c r="AO2" s="66">
        <v>301942</v>
      </c>
      <c r="AP2" s="66">
        <v>985456</v>
      </c>
      <c r="AQ2" s="66">
        <v>578598</v>
      </c>
      <c r="AR2" s="66">
        <v>29453</v>
      </c>
      <c r="AS2" s="66">
        <v>231430245</v>
      </c>
      <c r="AT2" s="66">
        <v>11349696</v>
      </c>
      <c r="AU2" s="66">
        <v>5448180</v>
      </c>
      <c r="AV2" s="66">
        <v>0</v>
      </c>
      <c r="AW2" s="66">
        <v>193886474</v>
      </c>
      <c r="AX2" s="66">
        <v>4496769</v>
      </c>
      <c r="AY2" s="66">
        <v>0</v>
      </c>
      <c r="AZ2" s="66">
        <v>45466</v>
      </c>
      <c r="BA2" s="66">
        <v>0</v>
      </c>
      <c r="BB2" s="66">
        <v>3997986</v>
      </c>
      <c r="BC2" s="66">
        <v>3382</v>
      </c>
      <c r="BD2" s="66">
        <v>219227953</v>
      </c>
      <c r="BE2" s="66">
        <v>0</v>
      </c>
      <c r="BF2" s="66">
        <v>0</v>
      </c>
      <c r="BG2" s="66">
        <v>0</v>
      </c>
      <c r="BH2" s="66">
        <v>55508</v>
      </c>
      <c r="BI2" s="66">
        <v>132998</v>
      </c>
      <c r="BJ2" s="66">
        <v>188506</v>
      </c>
      <c r="BK2" s="66">
        <v>2220602</v>
      </c>
      <c r="BL2" s="66">
        <v>750000</v>
      </c>
      <c r="BM2" s="66">
        <v>0</v>
      </c>
      <c r="BN2" s="66">
        <v>5788</v>
      </c>
      <c r="BO2" s="66">
        <v>5788</v>
      </c>
      <c r="BP2" s="66">
        <v>0</v>
      </c>
      <c r="BQ2" s="66">
        <v>0</v>
      </c>
      <c r="BR2" s="66">
        <v>0</v>
      </c>
      <c r="BS2" s="66">
        <v>0</v>
      </c>
      <c r="BT2" s="66">
        <v>9026993</v>
      </c>
      <c r="BU2" s="66">
        <v>0</v>
      </c>
      <c r="BV2" s="66">
        <v>0</v>
      </c>
      <c r="BW2" s="66">
        <v>0</v>
      </c>
      <c r="BX2" s="66">
        <v>9026993</v>
      </c>
      <c r="BY2" s="66">
        <v>10403</v>
      </c>
      <c r="BZ2" s="66">
        <v>0</v>
      </c>
      <c r="CA2" s="66">
        <v>9793184</v>
      </c>
      <c r="CB2" s="66">
        <v>231430245</v>
      </c>
      <c r="CC2" s="66">
        <v>169600</v>
      </c>
      <c r="CD2" s="66">
        <v>0</v>
      </c>
      <c r="CE2" s="66">
        <v>0</v>
      </c>
      <c r="CF2" s="66">
        <v>130403</v>
      </c>
      <c r="CG2" s="66">
        <v>300003</v>
      </c>
      <c r="CH2" s="66">
        <v>0</v>
      </c>
      <c r="CI2" s="66">
        <v>0</v>
      </c>
      <c r="CJ2" s="66">
        <v>48087</v>
      </c>
      <c r="CK2" s="66">
        <v>48087</v>
      </c>
    </row>
    <row r="3" spans="1:89" ht="15">
      <c r="A3" s="68" t="s">
        <v>542</v>
      </c>
      <c r="B3" s="66">
        <v>20003</v>
      </c>
      <c r="C3" s="66">
        <v>201012</v>
      </c>
      <c r="D3" s="67" t="s">
        <v>540</v>
      </c>
      <c r="E3" s="66">
        <v>8700090</v>
      </c>
      <c r="F3" s="66">
        <v>7056390</v>
      </c>
      <c r="G3" s="66">
        <v>1643700</v>
      </c>
      <c r="H3" s="66">
        <v>5275</v>
      </c>
      <c r="I3" s="66">
        <v>166941</v>
      </c>
      <c r="J3" s="66">
        <v>211838</v>
      </c>
      <c r="K3" s="66">
        <v>1604078</v>
      </c>
      <c r="L3" s="66">
        <v>-271362</v>
      </c>
      <c r="M3" s="66">
        <v>8816</v>
      </c>
      <c r="N3" s="66">
        <v>806596</v>
      </c>
      <c r="O3" s="66">
        <v>20631</v>
      </c>
      <c r="P3" s="66">
        <v>29492</v>
      </c>
      <c r="Q3" s="66">
        <v>471031</v>
      </c>
      <c r="R3" s="66">
        <v>4352</v>
      </c>
      <c r="S3" s="66">
        <v>0</v>
      </c>
      <c r="T3" s="66">
        <v>18134</v>
      </c>
      <c r="U3" s="66">
        <v>7263</v>
      </c>
      <c r="V3" s="66">
        <v>10871</v>
      </c>
      <c r="W3" s="66">
        <v>0</v>
      </c>
      <c r="X3" s="66">
        <v>57841</v>
      </c>
      <c r="Y3" s="66">
        <v>0</v>
      </c>
      <c r="Z3" s="66">
        <v>6084577</v>
      </c>
      <c r="AA3" s="66">
        <v>208450069</v>
      </c>
      <c r="AB3" s="66">
        <v>4526114</v>
      </c>
      <c r="AC3" s="66">
        <v>9636659</v>
      </c>
      <c r="AD3" s="66">
        <v>0</v>
      </c>
      <c r="AE3" s="66">
        <v>232713</v>
      </c>
      <c r="AF3" s="66">
        <v>60232</v>
      </c>
      <c r="AG3" s="66">
        <v>0</v>
      </c>
      <c r="AH3" s="66">
        <v>0</v>
      </c>
      <c r="AI3" s="66">
        <v>4372</v>
      </c>
      <c r="AJ3" s="66">
        <v>462978</v>
      </c>
      <c r="AK3" s="66">
        <v>5028</v>
      </c>
      <c r="AL3" s="66">
        <v>457950</v>
      </c>
      <c r="AM3" s="66">
        <v>18113</v>
      </c>
      <c r="AN3" s="66">
        <v>1151</v>
      </c>
      <c r="AO3" s="66">
        <v>301465</v>
      </c>
      <c r="AP3" s="66">
        <v>985456</v>
      </c>
      <c r="AQ3" s="66">
        <v>578598</v>
      </c>
      <c r="AR3" s="66">
        <v>29453</v>
      </c>
      <c r="AS3" s="66">
        <v>231429791</v>
      </c>
      <c r="AT3" s="66">
        <v>11400895</v>
      </c>
      <c r="AU3" s="66">
        <v>5448180</v>
      </c>
      <c r="AV3" s="66">
        <v>0</v>
      </c>
      <c r="AW3" s="66">
        <v>193886474</v>
      </c>
      <c r="AX3" s="66">
        <v>4496769</v>
      </c>
      <c r="AY3" s="66">
        <v>0</v>
      </c>
      <c r="AZ3" s="66">
        <v>45466</v>
      </c>
      <c r="BA3" s="66">
        <v>0</v>
      </c>
      <c r="BB3" s="66">
        <v>3997824</v>
      </c>
      <c r="BC3" s="66">
        <v>3382</v>
      </c>
      <c r="BD3" s="66">
        <v>219278990</v>
      </c>
      <c r="BE3" s="66">
        <v>0</v>
      </c>
      <c r="BF3" s="66">
        <v>0</v>
      </c>
      <c r="BG3" s="66">
        <v>0</v>
      </c>
      <c r="BH3" s="66">
        <v>55508</v>
      </c>
      <c r="BI3" s="66">
        <v>132998</v>
      </c>
      <c r="BJ3" s="66">
        <v>188506</v>
      </c>
      <c r="BK3" s="66">
        <v>2220602</v>
      </c>
      <c r="BL3" s="66">
        <v>306480</v>
      </c>
      <c r="BM3" s="66">
        <v>101841</v>
      </c>
      <c r="BN3" s="66">
        <v>5788</v>
      </c>
      <c r="BO3" s="66">
        <v>5788</v>
      </c>
      <c r="BP3" s="66">
        <v>0</v>
      </c>
      <c r="BQ3" s="66">
        <v>0</v>
      </c>
      <c r="BR3" s="66">
        <v>0</v>
      </c>
      <c r="BS3" s="66">
        <v>0</v>
      </c>
      <c r="BT3" s="66">
        <v>9316713</v>
      </c>
      <c r="BU3" s="66">
        <v>0</v>
      </c>
      <c r="BV3" s="66">
        <v>0</v>
      </c>
      <c r="BW3" s="66">
        <v>4418576</v>
      </c>
      <c r="BX3" s="66">
        <v>4898137</v>
      </c>
      <c r="BY3" s="66">
        <v>10871</v>
      </c>
      <c r="BZ3" s="66">
        <v>0</v>
      </c>
      <c r="CA3" s="66">
        <v>9741693</v>
      </c>
      <c r="CB3" s="66">
        <v>231429791</v>
      </c>
      <c r="CC3" s="66">
        <v>169600</v>
      </c>
      <c r="CD3" s="66">
        <v>0</v>
      </c>
      <c r="CE3" s="66">
        <v>0</v>
      </c>
      <c r="CF3" s="66">
        <v>130403</v>
      </c>
      <c r="CG3" s="66">
        <v>300003</v>
      </c>
      <c r="CH3" s="66">
        <v>0</v>
      </c>
      <c r="CI3" s="66">
        <v>0</v>
      </c>
      <c r="CJ3" s="66">
        <v>48087</v>
      </c>
      <c r="CK3" s="66">
        <v>48087</v>
      </c>
    </row>
    <row r="4" spans="1:89" ht="15">
      <c r="A4" s="68" t="s">
        <v>539</v>
      </c>
      <c r="B4" s="66">
        <v>20001</v>
      </c>
      <c r="C4" s="66">
        <v>201012</v>
      </c>
      <c r="D4" s="67" t="s">
        <v>540</v>
      </c>
      <c r="E4" s="66">
        <v>44497280</v>
      </c>
      <c r="F4" s="66">
        <v>33286855</v>
      </c>
      <c r="G4" s="66">
        <v>11210425</v>
      </c>
      <c r="H4" s="66">
        <v>51765</v>
      </c>
      <c r="I4" s="66">
        <v>2163542</v>
      </c>
      <c r="J4" s="66">
        <v>1609419</v>
      </c>
      <c r="K4" s="66">
        <v>11816313</v>
      </c>
      <c r="L4" s="66">
        <v>-210880</v>
      </c>
      <c r="M4" s="66">
        <v>209052</v>
      </c>
      <c r="N4" s="66">
        <v>4836830</v>
      </c>
      <c r="O4" s="66">
        <v>811274</v>
      </c>
      <c r="P4" s="66">
        <v>381800</v>
      </c>
      <c r="Q4" s="66">
        <v>2381876</v>
      </c>
      <c r="R4" s="66">
        <v>36207</v>
      </c>
      <c r="S4" s="66">
        <v>1511139</v>
      </c>
      <c r="T4" s="66">
        <v>4950051</v>
      </c>
      <c r="U4" s="66">
        <v>873740</v>
      </c>
      <c r="V4" s="66">
        <v>4076311</v>
      </c>
      <c r="W4" s="66">
        <v>0</v>
      </c>
      <c r="X4" s="66">
        <v>507336</v>
      </c>
      <c r="Y4" s="66">
        <v>0</v>
      </c>
      <c r="Z4" s="66">
        <v>58149249</v>
      </c>
      <c r="AA4" s="66">
        <v>1043763304</v>
      </c>
      <c r="AB4" s="66">
        <v>59776579</v>
      </c>
      <c r="AC4" s="66">
        <v>94138663</v>
      </c>
      <c r="AD4" s="66">
        <v>0</v>
      </c>
      <c r="AE4" s="66">
        <v>5005288</v>
      </c>
      <c r="AF4" s="66">
        <v>151472</v>
      </c>
      <c r="AG4" s="66">
        <v>0</v>
      </c>
      <c r="AH4" s="66">
        <v>0</v>
      </c>
      <c r="AI4" s="66">
        <v>4545124</v>
      </c>
      <c r="AJ4" s="66">
        <v>2559863</v>
      </c>
      <c r="AK4" s="66">
        <v>844552</v>
      </c>
      <c r="AL4" s="66">
        <v>1715311</v>
      </c>
      <c r="AM4" s="66">
        <v>341675</v>
      </c>
      <c r="AN4" s="66">
        <v>187509</v>
      </c>
      <c r="AO4" s="66">
        <v>746642</v>
      </c>
      <c r="AP4" s="66">
        <v>403820</v>
      </c>
      <c r="AQ4" s="66">
        <v>40645792</v>
      </c>
      <c r="AR4" s="66">
        <v>217940</v>
      </c>
      <c r="AS4" s="66">
        <v>1311140255</v>
      </c>
      <c r="AT4" s="66">
        <v>95878861</v>
      </c>
      <c r="AU4" s="66">
        <v>55467099</v>
      </c>
      <c r="AV4" s="66">
        <v>0</v>
      </c>
      <c r="AW4" s="66">
        <v>974319349</v>
      </c>
      <c r="AX4" s="66">
        <v>32568929</v>
      </c>
      <c r="AY4" s="66">
        <v>28160368</v>
      </c>
      <c r="AZ4" s="66">
        <v>159727</v>
      </c>
      <c r="BA4" s="66">
        <v>0</v>
      </c>
      <c r="BB4" s="66">
        <v>55721170</v>
      </c>
      <c r="BC4" s="66">
        <v>5566</v>
      </c>
      <c r="BD4" s="66">
        <v>1242281068</v>
      </c>
      <c r="BE4" s="66">
        <v>325647</v>
      </c>
      <c r="BF4" s="66">
        <v>620838</v>
      </c>
      <c r="BG4" s="66">
        <v>100480</v>
      </c>
      <c r="BH4" s="66">
        <v>744830</v>
      </c>
      <c r="BI4" s="66">
        <v>128957</v>
      </c>
      <c r="BJ4" s="66">
        <v>1920752</v>
      </c>
      <c r="BK4" s="66">
        <v>11618067</v>
      </c>
      <c r="BL4" s="66">
        <v>1182216</v>
      </c>
      <c r="BM4" s="66">
        <v>0</v>
      </c>
      <c r="BN4" s="66">
        <v>132219</v>
      </c>
      <c r="BO4" s="66">
        <v>132219</v>
      </c>
      <c r="BP4" s="66">
        <v>0</v>
      </c>
      <c r="BQ4" s="66">
        <v>0</v>
      </c>
      <c r="BR4" s="66">
        <v>0</v>
      </c>
      <c r="BS4" s="66">
        <v>0</v>
      </c>
      <c r="BT4" s="66">
        <v>35490245</v>
      </c>
      <c r="BU4" s="66">
        <v>0</v>
      </c>
      <c r="BV4" s="66">
        <v>0</v>
      </c>
      <c r="BW4" s="66">
        <v>35490245</v>
      </c>
      <c r="BX4" s="66">
        <v>0</v>
      </c>
      <c r="BY4" s="66">
        <v>18515686</v>
      </c>
      <c r="BZ4" s="66">
        <v>0</v>
      </c>
      <c r="CA4" s="66">
        <v>55320366</v>
      </c>
      <c r="CB4" s="66">
        <v>1311140254</v>
      </c>
      <c r="CC4" s="66">
        <v>0</v>
      </c>
      <c r="CD4" s="66">
        <v>3369155</v>
      </c>
      <c r="CE4" s="66">
        <v>0</v>
      </c>
      <c r="CF4" s="66">
        <v>2916661</v>
      </c>
      <c r="CG4" s="66">
        <v>6285816</v>
      </c>
      <c r="CH4" s="66">
        <v>6813727</v>
      </c>
      <c r="CI4" s="66">
        <v>0</v>
      </c>
      <c r="CJ4" s="66">
        <v>1198828</v>
      </c>
      <c r="CK4" s="66">
        <v>8012555</v>
      </c>
    </row>
    <row r="5" spans="1:89" ht="15">
      <c r="A5" s="68" t="s">
        <v>548</v>
      </c>
      <c r="B5" s="66">
        <v>93003</v>
      </c>
      <c r="C5" s="66">
        <v>201012</v>
      </c>
      <c r="D5" s="67" t="s">
        <v>549</v>
      </c>
      <c r="E5" s="66">
        <v>44497933</v>
      </c>
      <c r="F5" s="66">
        <v>33284182</v>
      </c>
      <c r="G5" s="66">
        <v>11213751</v>
      </c>
      <c r="H5" s="66">
        <v>51765</v>
      </c>
      <c r="I5" s="66">
        <v>2163542</v>
      </c>
      <c r="J5" s="66">
        <v>1609419</v>
      </c>
      <c r="K5" s="66">
        <v>11819639</v>
      </c>
      <c r="L5" s="66">
        <v>-212944</v>
      </c>
      <c r="M5" s="66">
        <v>209052</v>
      </c>
      <c r="N5" s="66">
        <v>4844578</v>
      </c>
      <c r="O5" s="66">
        <v>811274</v>
      </c>
      <c r="P5" s="66">
        <v>381800</v>
      </c>
      <c r="Q5" s="66">
        <v>2381876</v>
      </c>
      <c r="R5" s="66">
        <v>36207</v>
      </c>
      <c r="S5" s="66">
        <v>1511139</v>
      </c>
      <c r="T5" s="66">
        <v>4943565</v>
      </c>
      <c r="U5" s="66">
        <v>872147</v>
      </c>
      <c r="V5" s="66">
        <v>4071418</v>
      </c>
      <c r="W5" s="66">
        <v>0</v>
      </c>
      <c r="X5" s="66">
        <v>507336</v>
      </c>
      <c r="Y5" s="66">
        <v>0</v>
      </c>
      <c r="Z5" s="66">
        <v>58149851</v>
      </c>
      <c r="AA5" s="66">
        <v>1043763304</v>
      </c>
      <c r="AB5" s="66">
        <v>59776579</v>
      </c>
      <c r="AC5" s="66">
        <v>94222404</v>
      </c>
      <c r="AD5" s="66">
        <v>0</v>
      </c>
      <c r="AE5" s="66">
        <v>5005288</v>
      </c>
      <c r="AF5" s="66">
        <v>151472</v>
      </c>
      <c r="AG5" s="66">
        <v>0</v>
      </c>
      <c r="AH5" s="66">
        <v>0</v>
      </c>
      <c r="AI5" s="66">
        <v>4545124</v>
      </c>
      <c r="AJ5" s="66">
        <v>2559863</v>
      </c>
      <c r="AK5" s="66">
        <v>844552</v>
      </c>
      <c r="AL5" s="66">
        <v>1715311</v>
      </c>
      <c r="AM5" s="66">
        <v>341675</v>
      </c>
      <c r="AN5" s="66">
        <v>189735</v>
      </c>
      <c r="AO5" s="66">
        <v>746642</v>
      </c>
      <c r="AP5" s="66">
        <v>403820</v>
      </c>
      <c r="AQ5" s="66">
        <v>40646781</v>
      </c>
      <c r="AR5" s="66">
        <v>219464</v>
      </c>
      <c r="AS5" s="66">
        <v>1311229338</v>
      </c>
      <c r="AT5" s="66">
        <v>95878861</v>
      </c>
      <c r="AU5" s="66">
        <v>55348242</v>
      </c>
      <c r="AV5" s="66">
        <v>0</v>
      </c>
      <c r="AW5" s="66">
        <v>974198193</v>
      </c>
      <c r="AX5" s="66">
        <v>32568929</v>
      </c>
      <c r="AY5" s="66">
        <v>28160368</v>
      </c>
      <c r="AZ5" s="66">
        <v>159727</v>
      </c>
      <c r="BA5" s="66">
        <v>0</v>
      </c>
      <c r="BB5" s="66">
        <v>55720787</v>
      </c>
      <c r="BC5" s="66">
        <v>5566</v>
      </c>
      <c r="BD5" s="66">
        <v>1242040673</v>
      </c>
      <c r="BE5" s="66">
        <v>325647</v>
      </c>
      <c r="BF5" s="66">
        <v>620838</v>
      </c>
      <c r="BG5" s="66">
        <v>100480</v>
      </c>
      <c r="BH5" s="66">
        <v>744830</v>
      </c>
      <c r="BI5" s="66">
        <v>128957</v>
      </c>
      <c r="BJ5" s="66">
        <v>1920752</v>
      </c>
      <c r="BK5" s="66">
        <v>11618067</v>
      </c>
      <c r="BL5" s="66">
        <v>0</v>
      </c>
      <c r="BM5" s="66">
        <v>0</v>
      </c>
      <c r="BN5" s="66">
        <v>116587</v>
      </c>
      <c r="BO5" s="66">
        <v>116587</v>
      </c>
      <c r="BP5" s="66">
        <v>0</v>
      </c>
      <c r="BQ5" s="66">
        <v>0</v>
      </c>
      <c r="BR5" s="66">
        <v>0</v>
      </c>
      <c r="BS5" s="66">
        <v>0</v>
      </c>
      <c r="BT5" s="66">
        <v>48981504</v>
      </c>
      <c r="BU5" s="66">
        <v>0</v>
      </c>
      <c r="BV5" s="66">
        <v>0</v>
      </c>
      <c r="BW5" s="66">
        <v>31294424</v>
      </c>
      <c r="BX5" s="66">
        <v>17687080</v>
      </c>
      <c r="BY5" s="66">
        <v>0</v>
      </c>
      <c r="BZ5" s="66">
        <v>6551754</v>
      </c>
      <c r="CA5" s="66">
        <v>55649845</v>
      </c>
      <c r="CB5" s="66">
        <v>1311229337</v>
      </c>
      <c r="CC5" s="66">
        <v>0</v>
      </c>
      <c r="CD5" s="66">
        <v>3369155</v>
      </c>
      <c r="CE5" s="66">
        <v>0</v>
      </c>
      <c r="CF5" s="66">
        <v>3216661</v>
      </c>
      <c r="CG5" s="66">
        <v>6585816</v>
      </c>
      <c r="CH5" s="66">
        <v>6813727</v>
      </c>
      <c r="CI5" s="66">
        <v>0</v>
      </c>
      <c r="CJ5" s="66">
        <v>1198828</v>
      </c>
      <c r="CK5" s="66">
        <v>8012555</v>
      </c>
    </row>
    <row r="6" spans="1:89" ht="15">
      <c r="A6" s="68" t="s">
        <v>541</v>
      </c>
      <c r="B6" s="66">
        <v>20002</v>
      </c>
      <c r="C6" s="66">
        <v>201012</v>
      </c>
      <c r="D6" s="67" t="s">
        <v>540</v>
      </c>
      <c r="E6" s="66">
        <v>28254084</v>
      </c>
      <c r="F6" s="66">
        <v>23321034</v>
      </c>
      <c r="G6" s="66">
        <v>4933050</v>
      </c>
      <c r="H6" s="66">
        <v>8154</v>
      </c>
      <c r="I6" s="66">
        <v>548181</v>
      </c>
      <c r="J6" s="66">
        <v>1048840</v>
      </c>
      <c r="K6" s="66">
        <v>4440545</v>
      </c>
      <c r="L6" s="66">
        <v>-446058</v>
      </c>
      <c r="M6" s="66">
        <v>167980</v>
      </c>
      <c r="N6" s="66">
        <v>884261</v>
      </c>
      <c r="O6" s="66">
        <v>5147</v>
      </c>
      <c r="P6" s="66">
        <v>0</v>
      </c>
      <c r="Q6" s="66">
        <v>976077</v>
      </c>
      <c r="R6" s="66">
        <v>4933</v>
      </c>
      <c r="S6" s="66">
        <v>0</v>
      </c>
      <c r="T6" s="66">
        <v>2301915</v>
      </c>
      <c r="U6" s="66">
        <v>574985</v>
      </c>
      <c r="V6" s="66">
        <v>1726930</v>
      </c>
      <c r="W6" s="66">
        <v>0</v>
      </c>
      <c r="X6" s="66">
        <v>4412</v>
      </c>
      <c r="Y6" s="66">
        <v>0</v>
      </c>
      <c r="Z6" s="66">
        <v>28884538</v>
      </c>
      <c r="AA6" s="66">
        <v>704448705</v>
      </c>
      <c r="AB6" s="66">
        <v>893425</v>
      </c>
      <c r="AC6" s="66">
        <v>21678874</v>
      </c>
      <c r="AD6" s="66">
        <v>0</v>
      </c>
      <c r="AE6" s="66">
        <v>1357</v>
      </c>
      <c r="AF6" s="66">
        <v>8546</v>
      </c>
      <c r="AG6" s="66">
        <v>0</v>
      </c>
      <c r="AH6" s="66">
        <v>0</v>
      </c>
      <c r="AI6" s="66">
        <v>0</v>
      </c>
      <c r="AJ6" s="66">
        <v>154426</v>
      </c>
      <c r="AK6" s="66">
        <v>0</v>
      </c>
      <c r="AL6" s="66">
        <v>154426</v>
      </c>
      <c r="AM6" s="66">
        <v>10615</v>
      </c>
      <c r="AN6" s="66">
        <v>25642</v>
      </c>
      <c r="AO6" s="66">
        <v>0</v>
      </c>
      <c r="AP6" s="66">
        <v>281701</v>
      </c>
      <c r="AQ6" s="66">
        <v>1016763</v>
      </c>
      <c r="AR6" s="66">
        <v>32102</v>
      </c>
      <c r="AS6" s="66">
        <v>757441106</v>
      </c>
      <c r="AT6" s="66">
        <v>27408050</v>
      </c>
      <c r="AU6" s="66">
        <v>0</v>
      </c>
      <c r="AV6" s="66">
        <v>0</v>
      </c>
      <c r="AW6" s="66">
        <v>671643954</v>
      </c>
      <c r="AX6" s="66">
        <v>0</v>
      </c>
      <c r="AY6" s="66">
        <v>0</v>
      </c>
      <c r="AZ6" s="66">
        <v>121</v>
      </c>
      <c r="BA6" s="66">
        <v>0</v>
      </c>
      <c r="BB6" s="66">
        <v>13370086</v>
      </c>
      <c r="BC6" s="66">
        <v>1552</v>
      </c>
      <c r="BD6" s="66">
        <v>712423763</v>
      </c>
      <c r="BE6" s="66">
        <v>0</v>
      </c>
      <c r="BF6" s="66">
        <v>2303</v>
      </c>
      <c r="BG6" s="66">
        <v>206000</v>
      </c>
      <c r="BH6" s="66">
        <v>0</v>
      </c>
      <c r="BI6" s="66">
        <v>0</v>
      </c>
      <c r="BJ6" s="66">
        <v>208303</v>
      </c>
      <c r="BK6" s="66">
        <v>2061166</v>
      </c>
      <c r="BL6" s="66">
        <v>630000</v>
      </c>
      <c r="BM6" s="66">
        <v>0</v>
      </c>
      <c r="BN6" s="66">
        <v>48477</v>
      </c>
      <c r="BO6" s="66">
        <v>48477</v>
      </c>
      <c r="BP6" s="66">
        <v>0</v>
      </c>
      <c r="BQ6" s="66">
        <v>0</v>
      </c>
      <c r="BR6" s="66">
        <v>0</v>
      </c>
      <c r="BS6" s="66">
        <v>0</v>
      </c>
      <c r="BT6" s="66">
        <v>42069397</v>
      </c>
      <c r="BU6" s="66">
        <v>0</v>
      </c>
      <c r="BV6" s="66">
        <v>0</v>
      </c>
      <c r="BW6" s="66">
        <v>31181940</v>
      </c>
      <c r="BX6" s="66">
        <v>10887457</v>
      </c>
      <c r="BY6" s="66">
        <v>0</v>
      </c>
      <c r="BZ6" s="66">
        <v>0</v>
      </c>
      <c r="CA6" s="66">
        <v>42747874</v>
      </c>
      <c r="CB6" s="66">
        <v>757441106</v>
      </c>
      <c r="CC6" s="66">
        <v>0</v>
      </c>
      <c r="CD6" s="66">
        <v>0</v>
      </c>
      <c r="CE6" s="66">
        <v>0</v>
      </c>
      <c r="CF6" s="66">
        <v>3892</v>
      </c>
      <c r="CG6" s="66">
        <v>3892</v>
      </c>
      <c r="CH6" s="66">
        <v>413610</v>
      </c>
      <c r="CI6" s="66">
        <v>0</v>
      </c>
      <c r="CJ6" s="66">
        <v>105928</v>
      </c>
      <c r="CK6" s="66">
        <v>519538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2"/>
  </sheetPr>
  <dimension ref="A1:B78"/>
  <sheetViews>
    <sheetView zoomScaleSheetLayoutView="100" workbookViewId="0" topLeftCell="A1">
      <selection activeCell="A1" sqref="A1"/>
    </sheetView>
  </sheetViews>
  <sheetFormatPr defaultColWidth="0" defaultRowHeight="12.75" zeroHeight="1"/>
  <cols>
    <col min="1" max="1" width="47.140625" style="15" customWidth="1"/>
    <col min="2" max="2" width="13.8515625" style="7" customWidth="1"/>
    <col min="3" max="3" width="9.140625" style="7" customWidth="1"/>
    <col min="4" max="16384" width="0" style="7" hidden="1" customWidth="1"/>
  </cols>
  <sheetData>
    <row r="1" ht="12.75">
      <c r="A1" s="80" t="s">
        <v>441</v>
      </c>
    </row>
    <row r="2" ht="21.75" customHeight="1">
      <c r="A2" s="6" t="s">
        <v>23</v>
      </c>
    </row>
    <row r="3" ht="21">
      <c r="A3" s="8" t="s">
        <v>24</v>
      </c>
    </row>
    <row r="4" ht="15.75" customHeight="1">
      <c r="A4" s="6">
        <v>2010</v>
      </c>
    </row>
    <row r="5" ht="16.5" customHeight="1">
      <c r="A5" s="16"/>
    </row>
    <row r="6" ht="15.75">
      <c r="A6" s="17" t="s">
        <v>2</v>
      </c>
    </row>
    <row r="7" spans="1:2" ht="12.75">
      <c r="A7" s="11" t="s">
        <v>25</v>
      </c>
      <c r="B7" s="12" t="s">
        <v>4</v>
      </c>
    </row>
    <row r="8" spans="1:2" ht="12.75">
      <c r="A8" s="13" t="s">
        <v>5</v>
      </c>
      <c r="B8" s="13" t="s">
        <v>5</v>
      </c>
    </row>
    <row r="9" spans="1:2" ht="12.75">
      <c r="A9" s="14" t="s">
        <v>26</v>
      </c>
      <c r="B9" s="13" t="s">
        <v>5</v>
      </c>
    </row>
    <row r="10" spans="1:2" ht="12.75">
      <c r="A10" s="13" t="s">
        <v>5</v>
      </c>
      <c r="B10" s="13" t="s">
        <v>5</v>
      </c>
    </row>
    <row r="11" spans="1:2" ht="21.75">
      <c r="A11" s="13" t="s">
        <v>27</v>
      </c>
      <c r="B11" s="13">
        <v>409976</v>
      </c>
    </row>
    <row r="12" spans="1:2" ht="12.75" customHeight="1">
      <c r="A12" s="13" t="s">
        <v>28</v>
      </c>
      <c r="B12" s="13">
        <v>0</v>
      </c>
    </row>
    <row r="13" spans="1:2" ht="21.75">
      <c r="A13" s="13" t="s">
        <v>145</v>
      </c>
      <c r="B13" s="13">
        <v>585169432</v>
      </c>
    </row>
    <row r="14" spans="1:2" ht="12.75">
      <c r="A14" s="13" t="s">
        <v>29</v>
      </c>
      <c r="B14" s="13">
        <v>2407462100</v>
      </c>
    </row>
    <row r="15" spans="1:2" ht="24.75" customHeight="1">
      <c r="A15" s="13" t="s">
        <v>146</v>
      </c>
      <c r="B15" s="13">
        <v>2145705</v>
      </c>
    </row>
    <row r="16" spans="1:2" ht="12.75">
      <c r="A16" s="13" t="s">
        <v>30</v>
      </c>
      <c r="B16" s="13">
        <v>175770743</v>
      </c>
    </row>
    <row r="17" spans="1:2" ht="12.75">
      <c r="A17" s="13" t="s">
        <v>31</v>
      </c>
      <c r="B17" s="13">
        <v>0</v>
      </c>
    </row>
    <row r="18" spans="1:2" ht="12.75">
      <c r="A18" s="13" t="s">
        <v>32</v>
      </c>
      <c r="B18" s="13">
        <v>5704559</v>
      </c>
    </row>
    <row r="19" spans="1:2" ht="12.75">
      <c r="A19" s="13" t="s">
        <v>33</v>
      </c>
      <c r="B19" s="13">
        <v>229717</v>
      </c>
    </row>
    <row r="20" spans="1:2" ht="12.75">
      <c r="A20" s="13" t="s">
        <v>34</v>
      </c>
      <c r="B20" s="13">
        <v>29299772</v>
      </c>
    </row>
    <row r="21" spans="1:2" ht="12.75">
      <c r="A21" s="13" t="s">
        <v>35</v>
      </c>
      <c r="B21" s="13">
        <v>0</v>
      </c>
    </row>
    <row r="22" spans="1:2" ht="12.75">
      <c r="A22" s="13" t="s">
        <v>36</v>
      </c>
      <c r="B22" s="13">
        <v>4521181</v>
      </c>
    </row>
    <row r="23" spans="1:2" ht="12.75">
      <c r="A23" s="13" t="s">
        <v>37</v>
      </c>
      <c r="B23" s="13">
        <v>646256</v>
      </c>
    </row>
    <row r="24" spans="1:2" ht="12.75">
      <c r="A24" s="13" t="s">
        <v>38</v>
      </c>
      <c r="B24" s="13">
        <v>5028</v>
      </c>
    </row>
    <row r="25" spans="1:2" ht="12.75">
      <c r="A25" s="13" t="s">
        <v>39</v>
      </c>
      <c r="B25" s="13">
        <v>641228</v>
      </c>
    </row>
    <row r="26" spans="1:2" ht="12.75">
      <c r="A26" s="13" t="s">
        <v>40</v>
      </c>
      <c r="B26" s="13">
        <v>340181</v>
      </c>
    </row>
    <row r="27" spans="1:2" ht="12.75">
      <c r="A27" s="13" t="s">
        <v>41</v>
      </c>
      <c r="B27" s="13">
        <v>42489</v>
      </c>
    </row>
    <row r="28" spans="1:2" ht="12.75">
      <c r="A28" s="13" t="s">
        <v>42</v>
      </c>
      <c r="B28" s="13">
        <v>775875</v>
      </c>
    </row>
    <row r="29" spans="1:2" ht="12.75">
      <c r="A29" s="13" t="s">
        <v>43</v>
      </c>
      <c r="B29" s="13">
        <v>1639803</v>
      </c>
    </row>
    <row r="30" spans="1:2" ht="12.75">
      <c r="A30" s="13" t="s">
        <v>44</v>
      </c>
      <c r="B30" s="13">
        <v>24909357</v>
      </c>
    </row>
    <row r="31" spans="1:2" ht="12.75">
      <c r="A31" s="13" t="s">
        <v>45</v>
      </c>
      <c r="B31" s="13">
        <v>287859</v>
      </c>
    </row>
    <row r="32" spans="1:2" ht="12.75">
      <c r="A32" s="14" t="s">
        <v>46</v>
      </c>
      <c r="B32" s="14">
        <v>3239355005</v>
      </c>
    </row>
    <row r="33" spans="1:2" ht="12.75">
      <c r="A33" s="13" t="s">
        <v>5</v>
      </c>
      <c r="B33" s="13" t="s">
        <v>5</v>
      </c>
    </row>
    <row r="34" spans="1:2" ht="12.75">
      <c r="A34" s="14" t="s">
        <v>47</v>
      </c>
      <c r="B34" s="13" t="s">
        <v>5</v>
      </c>
    </row>
    <row r="35" spans="1:2" ht="12.75">
      <c r="A35" s="13" t="s">
        <v>5</v>
      </c>
      <c r="B35" s="13" t="s">
        <v>5</v>
      </c>
    </row>
    <row r="36" spans="1:2" ht="12.75">
      <c r="A36" s="14" t="s">
        <v>48</v>
      </c>
      <c r="B36" s="13" t="s">
        <v>5</v>
      </c>
    </row>
    <row r="37" spans="1:2" ht="12.75">
      <c r="A37" s="13" t="s">
        <v>5</v>
      </c>
      <c r="B37" s="13" t="s">
        <v>5</v>
      </c>
    </row>
    <row r="38" spans="1:2" ht="12.75">
      <c r="A38" s="13" t="s">
        <v>49</v>
      </c>
      <c r="B38" s="13">
        <v>633018418</v>
      </c>
    </row>
    <row r="39" spans="1:2" ht="12.75">
      <c r="A39" s="13" t="s">
        <v>50</v>
      </c>
      <c r="B39" s="13">
        <v>2375714</v>
      </c>
    </row>
    <row r="40" spans="1:2" ht="12.75">
      <c r="A40" s="13" t="s">
        <v>51</v>
      </c>
      <c r="B40" s="13">
        <v>0</v>
      </c>
    </row>
    <row r="41" spans="1:2" ht="12.75">
      <c r="A41" s="13" t="s">
        <v>52</v>
      </c>
      <c r="B41" s="13">
        <v>2357553055</v>
      </c>
    </row>
    <row r="42" spans="1:2" ht="12.75">
      <c r="A42" s="13" t="s">
        <v>53</v>
      </c>
      <c r="B42" s="13">
        <v>4698794</v>
      </c>
    </row>
    <row r="43" spans="1:2" ht="21.75">
      <c r="A43" s="13" t="s">
        <v>147</v>
      </c>
      <c r="B43" s="13">
        <v>4394052</v>
      </c>
    </row>
    <row r="44" spans="1:2" ht="12.75">
      <c r="A44" s="13" t="s">
        <v>54</v>
      </c>
      <c r="B44" s="13">
        <v>421318</v>
      </c>
    </row>
    <row r="45" spans="1:2" ht="12.75">
      <c r="A45" s="13" t="s">
        <v>55</v>
      </c>
      <c r="B45" s="13">
        <v>0</v>
      </c>
    </row>
    <row r="46" spans="1:2" ht="12.75">
      <c r="A46" s="13" t="s">
        <v>56</v>
      </c>
      <c r="B46" s="13">
        <v>65460313</v>
      </c>
    </row>
    <row r="47" spans="1:2" ht="12.75">
      <c r="A47" s="13" t="s">
        <v>57</v>
      </c>
      <c r="B47" s="13">
        <v>22069</v>
      </c>
    </row>
    <row r="48" spans="1:2" ht="12.75">
      <c r="A48" s="14" t="s">
        <v>58</v>
      </c>
      <c r="B48" s="14">
        <v>3067943733</v>
      </c>
    </row>
    <row r="49" spans="1:2" ht="12.75">
      <c r="A49" s="14" t="s">
        <v>59</v>
      </c>
      <c r="B49" s="13" t="s">
        <v>5</v>
      </c>
    </row>
    <row r="50" spans="1:2" ht="12.75">
      <c r="A50" s="13" t="s">
        <v>5</v>
      </c>
      <c r="B50" s="13" t="s">
        <v>5</v>
      </c>
    </row>
    <row r="51" spans="1:2" ht="12.75">
      <c r="A51" s="13" t="s">
        <v>60</v>
      </c>
      <c r="B51" s="13">
        <v>325647</v>
      </c>
    </row>
    <row r="52" spans="1:2" ht="12.75">
      <c r="A52" s="13" t="s">
        <v>61</v>
      </c>
      <c r="B52" s="13">
        <v>596756</v>
      </c>
    </row>
    <row r="53" spans="1:2" ht="12.75">
      <c r="A53" s="13" t="s">
        <v>62</v>
      </c>
      <c r="B53" s="13">
        <v>306480</v>
      </c>
    </row>
    <row r="54" spans="1:2" ht="12.75">
      <c r="A54" s="13" t="s">
        <v>63</v>
      </c>
      <c r="B54" s="13">
        <v>0</v>
      </c>
    </row>
    <row r="55" spans="1:2" ht="12.75">
      <c r="A55" s="13" t="s">
        <v>64</v>
      </c>
      <c r="B55" s="13">
        <v>169043</v>
      </c>
    </row>
    <row r="56" spans="1:2" ht="12.75">
      <c r="A56" s="14" t="s">
        <v>65</v>
      </c>
      <c r="B56" s="14">
        <v>1397926</v>
      </c>
    </row>
    <row r="57" spans="1:2" ht="12.75">
      <c r="A57" s="14" t="s">
        <v>66</v>
      </c>
      <c r="B57" s="13" t="s">
        <v>5</v>
      </c>
    </row>
    <row r="58" spans="1:2" ht="12.75">
      <c r="A58" s="13" t="s">
        <v>5</v>
      </c>
      <c r="B58" s="13" t="s">
        <v>5</v>
      </c>
    </row>
    <row r="59" spans="1:2" ht="12.75">
      <c r="A59" s="14" t="s">
        <v>67</v>
      </c>
      <c r="B59" s="14">
        <v>23293869</v>
      </c>
    </row>
    <row r="60" spans="1:2" ht="12.75">
      <c r="A60" s="14" t="s">
        <v>68</v>
      </c>
      <c r="B60" s="13" t="s">
        <v>5</v>
      </c>
    </row>
    <row r="61" spans="1:2" ht="12.75">
      <c r="A61" s="13" t="s">
        <v>5</v>
      </c>
      <c r="B61" s="13" t="s">
        <v>5</v>
      </c>
    </row>
    <row r="62" spans="1:2" ht="12.75">
      <c r="A62" s="13" t="s">
        <v>69</v>
      </c>
      <c r="B62" s="13">
        <v>5260220</v>
      </c>
    </row>
    <row r="63" spans="1:2" ht="12.75">
      <c r="A63" s="13" t="s">
        <v>70</v>
      </c>
      <c r="B63" s="13">
        <v>101841</v>
      </c>
    </row>
    <row r="64" spans="1:2" ht="12.75">
      <c r="A64" s="13" t="s">
        <v>71</v>
      </c>
      <c r="B64" s="13">
        <v>81863</v>
      </c>
    </row>
    <row r="65" spans="1:2" ht="12.75">
      <c r="A65" s="13" t="s">
        <v>72</v>
      </c>
      <c r="B65" s="13">
        <v>81863</v>
      </c>
    </row>
    <row r="66" spans="1:2" ht="24" customHeight="1">
      <c r="A66" s="13" t="s">
        <v>148</v>
      </c>
      <c r="B66" s="13">
        <v>0</v>
      </c>
    </row>
    <row r="67" spans="1:2" ht="23.25" customHeight="1">
      <c r="A67" s="13" t="s">
        <v>73</v>
      </c>
      <c r="B67" s="13">
        <v>0</v>
      </c>
    </row>
    <row r="68" spans="1:2" ht="23.25" customHeight="1">
      <c r="A68" s="13" t="s">
        <v>74</v>
      </c>
      <c r="B68" s="13">
        <v>0</v>
      </c>
    </row>
    <row r="69" spans="1:2" ht="12.75">
      <c r="A69" s="13" t="s">
        <v>75</v>
      </c>
      <c r="B69" s="13">
        <v>0</v>
      </c>
    </row>
    <row r="70" spans="1:2" ht="12.75">
      <c r="A70" s="13" t="s">
        <v>76</v>
      </c>
      <c r="B70" s="13">
        <v>106222093</v>
      </c>
    </row>
    <row r="71" spans="1:2" ht="12.75">
      <c r="A71" s="13" t="s">
        <v>77</v>
      </c>
      <c r="B71" s="13">
        <v>6887593</v>
      </c>
    </row>
    <row r="72" spans="1:2" ht="12.75">
      <c r="A72" s="13" t="s">
        <v>78</v>
      </c>
      <c r="B72" s="13">
        <v>0</v>
      </c>
    </row>
    <row r="73" spans="1:2" ht="12.75">
      <c r="A73" s="13" t="s">
        <v>79</v>
      </c>
      <c r="B73" s="13">
        <v>72724516</v>
      </c>
    </row>
    <row r="74" spans="1:2" ht="12.75">
      <c r="A74" s="13" t="s">
        <v>80</v>
      </c>
      <c r="B74" s="13">
        <v>26609984</v>
      </c>
    </row>
    <row r="75" spans="1:2" ht="12.75">
      <c r="A75" s="13" t="s">
        <v>81</v>
      </c>
      <c r="B75" s="13">
        <v>35053459</v>
      </c>
    </row>
    <row r="76" spans="1:2" ht="12.75">
      <c r="A76" s="14" t="s">
        <v>82</v>
      </c>
      <c r="B76" s="14">
        <v>146719476</v>
      </c>
    </row>
    <row r="77" spans="1:2" ht="12.75">
      <c r="A77" s="14" t="s">
        <v>83</v>
      </c>
      <c r="B77" s="14">
        <v>3239355005</v>
      </c>
    </row>
    <row r="78" ht="12.75">
      <c r="A78" s="13"/>
    </row>
    <row r="79"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4"/>
  <sheetViews>
    <sheetView workbookViewId="0" topLeftCell="A1">
      <selection activeCell="A1" sqref="A1"/>
    </sheetView>
  </sheetViews>
  <sheetFormatPr defaultColWidth="0" defaultRowHeight="12.75" zeroHeight="1"/>
  <cols>
    <col min="1" max="1" width="47.140625" style="7" customWidth="1"/>
    <col min="2" max="2" width="12.57421875" style="7" customWidth="1"/>
    <col min="3" max="3" width="9.140625" style="7" customWidth="1"/>
    <col min="4" max="16384" width="0" style="7" hidden="1" customWidth="1"/>
  </cols>
  <sheetData>
    <row r="1" ht="12.75">
      <c r="A1" s="80" t="s">
        <v>441</v>
      </c>
    </row>
    <row r="2" ht="22.5" customHeight="1">
      <c r="A2" s="6" t="s">
        <v>84</v>
      </c>
    </row>
    <row r="3" ht="21">
      <c r="A3" s="8" t="s">
        <v>85</v>
      </c>
    </row>
    <row r="4" ht="16.5" customHeight="1">
      <c r="A4" s="6">
        <v>2010</v>
      </c>
    </row>
    <row r="5" ht="16.5" customHeight="1">
      <c r="A5" s="13"/>
    </row>
    <row r="6" ht="16.5" customHeight="1">
      <c r="A6" s="18" t="s">
        <v>2</v>
      </c>
    </row>
    <row r="7" spans="1:2" ht="12.75">
      <c r="A7" s="11" t="s">
        <v>86</v>
      </c>
      <c r="B7" s="12" t="s">
        <v>4</v>
      </c>
    </row>
    <row r="8" spans="1:2" ht="12.75">
      <c r="A8" s="13" t="s">
        <v>5</v>
      </c>
      <c r="B8" s="13" t="s">
        <v>5</v>
      </c>
    </row>
    <row r="9" spans="1:2" ht="12.75">
      <c r="A9" s="14" t="s">
        <v>87</v>
      </c>
      <c r="B9" s="14">
        <v>5235947</v>
      </c>
    </row>
    <row r="10" spans="1:2" ht="12.75">
      <c r="A10" s="13" t="s">
        <v>88</v>
      </c>
      <c r="B10" s="13">
        <v>24273</v>
      </c>
    </row>
    <row r="11" spans="1:2" ht="12.75">
      <c r="A11" s="13" t="s">
        <v>89</v>
      </c>
      <c r="B11" s="13">
        <v>0</v>
      </c>
    </row>
    <row r="12" spans="1:2" ht="12.75">
      <c r="A12" s="13" t="s">
        <v>90</v>
      </c>
      <c r="B12" s="13">
        <v>0</v>
      </c>
    </row>
    <row r="13" spans="1:2" ht="24.75" customHeight="1">
      <c r="A13" s="13" t="s">
        <v>149</v>
      </c>
      <c r="B13" s="13">
        <v>0</v>
      </c>
    </row>
    <row r="14" spans="1:2" ht="12.75">
      <c r="A14" s="14" t="s">
        <v>91</v>
      </c>
      <c r="B14" s="14">
        <v>5260220</v>
      </c>
    </row>
    <row r="15" spans="1:2" ht="12.75">
      <c r="A15" s="14" t="s">
        <v>92</v>
      </c>
      <c r="B15" s="14">
        <v>101841</v>
      </c>
    </row>
    <row r="16" spans="1:2" ht="12.75">
      <c r="A16" s="13" t="s">
        <v>93</v>
      </c>
      <c r="B16" s="13">
        <v>0</v>
      </c>
    </row>
    <row r="17" spans="1:2" ht="12.75">
      <c r="A17" s="13" t="s">
        <v>94</v>
      </c>
      <c r="B17" s="13">
        <v>300495</v>
      </c>
    </row>
    <row r="18" spans="1:2" ht="12.75">
      <c r="A18" s="13" t="s">
        <v>95</v>
      </c>
      <c r="B18" s="13">
        <v>0</v>
      </c>
    </row>
    <row r="19" spans="1:2" ht="12.75">
      <c r="A19" s="13" t="s">
        <v>96</v>
      </c>
      <c r="B19" s="13">
        <v>300495</v>
      </c>
    </row>
    <row r="20" spans="1:2" ht="12.75">
      <c r="A20" s="13" t="s">
        <v>97</v>
      </c>
      <c r="B20" s="13">
        <v>0</v>
      </c>
    </row>
    <row r="21" spans="1:2" ht="12.75">
      <c r="A21" s="14" t="s">
        <v>98</v>
      </c>
      <c r="B21" s="14">
        <v>101841</v>
      </c>
    </row>
    <row r="22" spans="1:2" ht="12.75">
      <c r="A22" s="14" t="s">
        <v>99</v>
      </c>
      <c r="B22" s="14">
        <v>81099</v>
      </c>
    </row>
    <row r="23" spans="1:2" ht="12.75">
      <c r="A23" s="13" t="s">
        <v>93</v>
      </c>
      <c r="B23" s="13">
        <v>0</v>
      </c>
    </row>
    <row r="24" spans="1:2" ht="12.75">
      <c r="A24" s="13" t="s">
        <v>100</v>
      </c>
      <c r="B24" s="13">
        <v>1810</v>
      </c>
    </row>
    <row r="25" spans="1:2" ht="12.75">
      <c r="A25" s="13" t="s">
        <v>95</v>
      </c>
      <c r="B25" s="13">
        <v>0</v>
      </c>
    </row>
    <row r="26" spans="1:2" ht="12.75">
      <c r="A26" s="13" t="s">
        <v>101</v>
      </c>
      <c r="B26" s="13">
        <v>0</v>
      </c>
    </row>
    <row r="27" spans="1:2" ht="12.75">
      <c r="A27" s="13" t="s">
        <v>102</v>
      </c>
      <c r="B27" s="13">
        <v>0</v>
      </c>
    </row>
    <row r="28" spans="1:2" ht="12.75">
      <c r="A28" s="13" t="s">
        <v>103</v>
      </c>
      <c r="B28" s="13">
        <v>1046</v>
      </c>
    </row>
    <row r="29" spans="1:2" ht="12.75">
      <c r="A29" s="13" t="s">
        <v>104</v>
      </c>
      <c r="B29" s="13">
        <v>0</v>
      </c>
    </row>
    <row r="30" spans="1:2" ht="12.75">
      <c r="A30" s="13" t="s">
        <v>105</v>
      </c>
      <c r="B30" s="13">
        <v>764</v>
      </c>
    </row>
    <row r="31" spans="1:2" ht="12.75">
      <c r="A31" s="14" t="s">
        <v>106</v>
      </c>
      <c r="B31" s="14">
        <v>81863</v>
      </c>
    </row>
    <row r="32" spans="1:2" ht="12.75">
      <c r="A32" s="14" t="s">
        <v>107</v>
      </c>
      <c r="B32" s="14">
        <v>94097390</v>
      </c>
    </row>
    <row r="33" spans="1:2" ht="12.75">
      <c r="A33" s="13" t="s">
        <v>93</v>
      </c>
      <c r="B33" s="13">
        <v>0</v>
      </c>
    </row>
    <row r="34" spans="1:2" ht="12.75">
      <c r="A34" s="13" t="s">
        <v>108</v>
      </c>
      <c r="B34" s="13">
        <v>3383735</v>
      </c>
    </row>
    <row r="35" spans="1:2" ht="12.75">
      <c r="A35" s="13" t="s">
        <v>95</v>
      </c>
      <c r="B35" s="13">
        <v>0</v>
      </c>
    </row>
    <row r="36" spans="1:2" ht="12.75">
      <c r="A36" s="13" t="s">
        <v>109</v>
      </c>
      <c r="B36" s="13">
        <v>0</v>
      </c>
    </row>
    <row r="37" spans="1:2" ht="12.75">
      <c r="A37" s="13" t="s">
        <v>110</v>
      </c>
      <c r="B37" s="13">
        <v>8748519</v>
      </c>
    </row>
    <row r="38" spans="1:2" ht="12.75">
      <c r="A38" s="13" t="s">
        <v>111</v>
      </c>
      <c r="B38" s="13">
        <v>0</v>
      </c>
    </row>
    <row r="39" spans="1:2" ht="12.75">
      <c r="A39" s="13" t="s">
        <v>104</v>
      </c>
      <c r="B39" s="13">
        <v>7552</v>
      </c>
    </row>
    <row r="40" spans="1:2" ht="12.75">
      <c r="A40" s="14" t="s">
        <v>112</v>
      </c>
      <c r="B40" s="14">
        <v>106222093</v>
      </c>
    </row>
    <row r="41" spans="1:2" ht="12.75">
      <c r="A41" s="14" t="s">
        <v>113</v>
      </c>
      <c r="B41" s="14">
        <v>39298306</v>
      </c>
    </row>
    <row r="42" spans="1:2" ht="12.75" customHeight="1">
      <c r="A42" s="13" t="s">
        <v>93</v>
      </c>
      <c r="B42" s="13">
        <v>0</v>
      </c>
    </row>
    <row r="43" spans="1:2" ht="12.75">
      <c r="A43" s="13" t="s">
        <v>114</v>
      </c>
      <c r="B43" s="13">
        <v>3809775</v>
      </c>
    </row>
    <row r="44" spans="1:2" ht="12.75">
      <c r="A44" s="13" t="s">
        <v>95</v>
      </c>
      <c r="B44" s="13">
        <v>0</v>
      </c>
    </row>
    <row r="45" spans="1:2" ht="12.75">
      <c r="A45" s="13" t="s">
        <v>109</v>
      </c>
      <c r="B45" s="13">
        <v>0</v>
      </c>
    </row>
    <row r="46" spans="1:2" ht="12.75">
      <c r="A46" s="13" t="s">
        <v>110</v>
      </c>
      <c r="B46" s="13">
        <v>311766</v>
      </c>
    </row>
    <row r="47" spans="1:2" ht="12.75">
      <c r="A47" s="13" t="s">
        <v>111</v>
      </c>
      <c r="B47" s="13">
        <v>0</v>
      </c>
    </row>
    <row r="48" spans="1:2" ht="12.75">
      <c r="A48" s="13" t="s">
        <v>115</v>
      </c>
      <c r="B48" s="13">
        <v>254213</v>
      </c>
    </row>
    <row r="49" spans="1:2" ht="12.75">
      <c r="A49" s="13" t="s">
        <v>116</v>
      </c>
      <c r="B49" s="13">
        <v>8112178</v>
      </c>
    </row>
    <row r="50" spans="1:2" ht="12.75">
      <c r="A50" s="14" t="s">
        <v>117</v>
      </c>
      <c r="B50" s="14">
        <v>35053459</v>
      </c>
    </row>
    <row r="51" spans="1:2" ht="12.75">
      <c r="A51" s="14" t="s">
        <v>82</v>
      </c>
      <c r="B51" s="14">
        <v>146719476</v>
      </c>
    </row>
    <row r="52" spans="1:2" ht="12.75">
      <c r="A52" s="13" t="s">
        <v>118</v>
      </c>
      <c r="B52" s="13">
        <v>454216</v>
      </c>
    </row>
    <row r="53" spans="1:2" ht="12.75">
      <c r="A53" s="13" t="s">
        <v>119</v>
      </c>
      <c r="B53" s="13">
        <v>0</v>
      </c>
    </row>
    <row r="54" ht="12.75">
      <c r="A54" s="13"/>
    </row>
    <row r="5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B13"/>
  <sheetViews>
    <sheetView zoomScalePageLayoutView="0" workbookViewId="0" topLeftCell="A1">
      <selection activeCell="A1" sqref="A1"/>
    </sheetView>
  </sheetViews>
  <sheetFormatPr defaultColWidth="0" defaultRowHeight="12.75" zeroHeight="1"/>
  <cols>
    <col min="1" max="1" width="47.140625" style="15" customWidth="1"/>
    <col min="2" max="2" width="12.57421875" style="7" customWidth="1"/>
    <col min="3" max="3" width="9.140625" style="7" customWidth="1"/>
    <col min="4" max="16384" width="0" style="7" hidden="1" customWidth="1"/>
  </cols>
  <sheetData>
    <row r="1" ht="12.75">
      <c r="A1" s="80" t="s">
        <v>441</v>
      </c>
    </row>
    <row r="2" ht="21">
      <c r="A2" s="6" t="s">
        <v>120</v>
      </c>
    </row>
    <row r="3" ht="21">
      <c r="A3" s="8" t="s">
        <v>121</v>
      </c>
    </row>
    <row r="4" ht="16.5" customHeight="1">
      <c r="A4" s="6">
        <v>2010</v>
      </c>
    </row>
    <row r="5" ht="16.5" customHeight="1">
      <c r="A5" s="13"/>
    </row>
    <row r="6" ht="15.75">
      <c r="A6" s="17" t="s">
        <v>2</v>
      </c>
    </row>
    <row r="7" spans="1:2" ht="12.75">
      <c r="A7" s="11" t="s">
        <v>122</v>
      </c>
      <c r="B7" s="12" t="s">
        <v>4</v>
      </c>
    </row>
    <row r="8" spans="1:2" ht="12.75">
      <c r="A8" s="13" t="s">
        <v>5</v>
      </c>
      <c r="B8" s="13" t="s">
        <v>5</v>
      </c>
    </row>
    <row r="9" spans="1:2" ht="12.75">
      <c r="A9" s="13" t="s">
        <v>123</v>
      </c>
      <c r="B9" s="13">
        <v>161287139</v>
      </c>
    </row>
    <row r="10" spans="1:2" ht="12.75">
      <c r="A10" s="13" t="s">
        <v>150</v>
      </c>
      <c r="B10" s="13">
        <v>808005158</v>
      </c>
    </row>
    <row r="11" spans="1:2" ht="24" customHeight="1">
      <c r="A11" s="13" t="s">
        <v>124</v>
      </c>
      <c r="B11" s="19">
        <v>19.961</v>
      </c>
    </row>
    <row r="12" spans="1:2" ht="12.75">
      <c r="A12" s="13" t="s">
        <v>5</v>
      </c>
      <c r="B12" s="13" t="s">
        <v>5</v>
      </c>
    </row>
    <row r="13" ht="12.75">
      <c r="A13" s="13"/>
    </row>
    <row r="1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9"/>
  <sheetViews>
    <sheetView zoomScalePageLayoutView="0" workbookViewId="0" topLeftCell="A1">
      <selection activeCell="A1" sqref="A1"/>
    </sheetView>
  </sheetViews>
  <sheetFormatPr defaultColWidth="0" defaultRowHeight="12.75" zeroHeight="1"/>
  <cols>
    <col min="1" max="1" width="47.140625" style="15" customWidth="1"/>
    <col min="2" max="2" width="10.28125" style="7" customWidth="1"/>
    <col min="3" max="4" width="9.140625" style="7" customWidth="1"/>
    <col min="5" max="16384" width="0" style="7" hidden="1" customWidth="1"/>
  </cols>
  <sheetData>
    <row r="1" ht="12.75">
      <c r="A1" s="80" t="s">
        <v>441</v>
      </c>
    </row>
    <row r="2" ht="21">
      <c r="A2" s="6" t="s">
        <v>151</v>
      </c>
    </row>
    <row r="3" spans="1:4" ht="40.5" customHeight="1">
      <c r="A3" s="82" t="s">
        <v>152</v>
      </c>
      <c r="B3" s="82"/>
      <c r="C3" s="82"/>
      <c r="D3" s="82"/>
    </row>
    <row r="4" spans="1:2" ht="16.5" customHeight="1">
      <c r="A4" s="6">
        <v>2010</v>
      </c>
      <c r="B4" s="6"/>
    </row>
    <row r="5" ht="16.5" customHeight="1">
      <c r="A5" s="13"/>
    </row>
    <row r="6" ht="15.75">
      <c r="A6" s="17" t="s">
        <v>2</v>
      </c>
    </row>
    <row r="7" spans="1:2" ht="12.75">
      <c r="A7" s="11" t="s">
        <v>153</v>
      </c>
      <c r="B7" s="12" t="s">
        <v>4</v>
      </c>
    </row>
    <row r="8" spans="1:2" ht="12.75">
      <c r="A8" s="13" t="s">
        <v>5</v>
      </c>
      <c r="B8" s="13" t="s">
        <v>5</v>
      </c>
    </row>
    <row r="9" spans="1:2" ht="12.75">
      <c r="A9" s="14" t="s">
        <v>154</v>
      </c>
      <c r="B9" s="13" t="s">
        <v>5</v>
      </c>
    </row>
    <row r="10" spans="1:2" ht="12.75">
      <c r="A10" s="13" t="s">
        <v>5</v>
      </c>
      <c r="B10" s="13" t="s">
        <v>5</v>
      </c>
    </row>
    <row r="11" spans="1:2" ht="12.75">
      <c r="A11" s="13" t="s">
        <v>155</v>
      </c>
      <c r="B11" s="13">
        <v>2152</v>
      </c>
    </row>
    <row r="12" spans="1:2" ht="12.75">
      <c r="A12" s="13" t="s">
        <v>156</v>
      </c>
      <c r="B12" s="13">
        <v>0</v>
      </c>
    </row>
    <row r="13" spans="1:2" ht="12.75">
      <c r="A13" s="13" t="s">
        <v>157</v>
      </c>
      <c r="B13" s="13">
        <v>0</v>
      </c>
    </row>
    <row r="14" spans="1:2" ht="12.75">
      <c r="A14" s="13" t="s">
        <v>158</v>
      </c>
      <c r="B14" s="13">
        <v>144311</v>
      </c>
    </row>
    <row r="15" spans="1:2" ht="12.75">
      <c r="A15" s="14" t="s">
        <v>159</v>
      </c>
      <c r="B15" s="14">
        <v>146463</v>
      </c>
    </row>
    <row r="16" spans="1:2" ht="12.75">
      <c r="A16" s="13" t="s">
        <v>5</v>
      </c>
      <c r="B16" s="13" t="s">
        <v>5</v>
      </c>
    </row>
    <row r="17" spans="1:2" ht="12.75">
      <c r="A17" s="14" t="s">
        <v>160</v>
      </c>
      <c r="B17" s="13" t="s">
        <v>5</v>
      </c>
    </row>
    <row r="18" spans="1:2" ht="12.75">
      <c r="A18" s="13" t="s">
        <v>5</v>
      </c>
      <c r="B18" s="13" t="s">
        <v>5</v>
      </c>
    </row>
    <row r="19" spans="1:2" ht="12.75">
      <c r="A19" s="13" t="s">
        <v>161</v>
      </c>
      <c r="B19" s="13">
        <v>1278096</v>
      </c>
    </row>
    <row r="20" spans="1:2" ht="12.75">
      <c r="A20" s="13" t="s">
        <v>162</v>
      </c>
      <c r="B20" s="13">
        <v>0</v>
      </c>
    </row>
    <row r="21" spans="1:2" ht="12.75">
      <c r="A21" s="13" t="s">
        <v>163</v>
      </c>
      <c r="B21" s="13">
        <v>1387324</v>
      </c>
    </row>
    <row r="22" spans="1:2" ht="12.75">
      <c r="A22" s="14" t="s">
        <v>159</v>
      </c>
      <c r="B22" s="14">
        <v>2665420</v>
      </c>
    </row>
    <row r="23" spans="1:2" ht="12.75">
      <c r="A23" s="13" t="s">
        <v>5</v>
      </c>
      <c r="B23" s="13" t="s">
        <v>5</v>
      </c>
    </row>
    <row r="24" spans="1:2" ht="12.75">
      <c r="A24" s="13"/>
      <c r="B24" s="13"/>
    </row>
    <row r="25" spans="1:2" ht="12.75">
      <c r="A25" s="13"/>
      <c r="B25" s="13"/>
    </row>
    <row r="26" spans="1:2" ht="12.75" hidden="1">
      <c r="A26" s="13"/>
      <c r="B26" s="13"/>
    </row>
    <row r="27" spans="1:2" ht="12.75" hidden="1">
      <c r="A27" s="13"/>
      <c r="B27" s="13"/>
    </row>
    <row r="28" spans="1:2" ht="12.75" hidden="1">
      <c r="A28" s="13"/>
      <c r="B28" s="19"/>
    </row>
    <row r="29" ht="12.75" hidden="1">
      <c r="A29" s="13"/>
    </row>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E38"/>
  <sheetViews>
    <sheetView zoomScalePageLayoutView="0" workbookViewId="0" topLeftCell="A1">
      <selection activeCell="E30" sqref="E30"/>
    </sheetView>
  </sheetViews>
  <sheetFormatPr defaultColWidth="0" defaultRowHeight="12.75" zeroHeight="1"/>
  <cols>
    <col min="1" max="1" width="38.28125" style="7" customWidth="1"/>
    <col min="2" max="3" width="14.28125" style="7" customWidth="1"/>
    <col min="4" max="4" width="12.57421875" style="7" customWidth="1"/>
    <col min="5" max="5" width="9.140625" style="7" customWidth="1"/>
    <col min="6" max="16384" width="0" style="7" hidden="1" customWidth="1"/>
  </cols>
  <sheetData>
    <row r="1" ht="12.75">
      <c r="A1" s="80" t="s">
        <v>441</v>
      </c>
    </row>
    <row r="2" ht="21">
      <c r="A2" s="6" t="s">
        <v>164</v>
      </c>
    </row>
    <row r="3" spans="1:5" ht="45" customHeight="1">
      <c r="A3" s="82" t="s">
        <v>444</v>
      </c>
      <c r="B3" s="82"/>
      <c r="C3" s="82"/>
      <c r="D3" s="82"/>
      <c r="E3" s="6"/>
    </row>
    <row r="4" spans="1:5" ht="16.5" customHeight="1">
      <c r="A4" s="6">
        <v>2010</v>
      </c>
      <c r="B4" s="6"/>
      <c r="C4" s="6"/>
      <c r="D4" s="6"/>
      <c r="E4" s="6"/>
    </row>
    <row r="5" ht="16.5" customHeight="1">
      <c r="A5" s="13"/>
    </row>
    <row r="6" ht="16.5" customHeight="1">
      <c r="A6" s="18" t="s">
        <v>2</v>
      </c>
    </row>
    <row r="7" ht="23.25" customHeight="1">
      <c r="A7" s="13" t="s">
        <v>165</v>
      </c>
    </row>
    <row r="8" ht="12.75">
      <c r="A8" s="13"/>
    </row>
    <row r="9" spans="1:4" ht="58.5" customHeight="1">
      <c r="A9" s="13" t="s">
        <v>5</v>
      </c>
      <c r="B9" s="12" t="s">
        <v>443</v>
      </c>
      <c r="C9" s="12" t="s">
        <v>166</v>
      </c>
      <c r="D9" s="12" t="s">
        <v>167</v>
      </c>
    </row>
    <row r="10" spans="1:4" ht="12.75">
      <c r="A10" s="13" t="s">
        <v>5</v>
      </c>
      <c r="B10" s="13" t="s">
        <v>5</v>
      </c>
      <c r="C10" s="13" t="s">
        <v>5</v>
      </c>
      <c r="D10" s="13" t="s">
        <v>5</v>
      </c>
    </row>
    <row r="11" spans="1:4" ht="26.25" customHeight="1">
      <c r="A11" s="14" t="s">
        <v>168</v>
      </c>
      <c r="B11" s="13" t="s">
        <v>5</v>
      </c>
      <c r="C11" s="13" t="s">
        <v>5</v>
      </c>
      <c r="D11" s="13" t="s">
        <v>5</v>
      </c>
    </row>
    <row r="12" spans="1:4" ht="12.75">
      <c r="A12" s="13" t="s">
        <v>5</v>
      </c>
      <c r="B12" s="13" t="s">
        <v>5</v>
      </c>
      <c r="C12" s="13" t="s">
        <v>5</v>
      </c>
      <c r="D12" s="13" t="s">
        <v>5</v>
      </c>
    </row>
    <row r="13" spans="1:4" ht="12.75">
      <c r="A13" s="13" t="s">
        <v>169</v>
      </c>
      <c r="B13" s="13">
        <v>1319399995</v>
      </c>
      <c r="C13" s="13">
        <v>1484321</v>
      </c>
      <c r="D13" s="13">
        <v>798424</v>
      </c>
    </row>
    <row r="14" spans="1:4" ht="12.75">
      <c r="A14" s="13" t="s">
        <v>170</v>
      </c>
      <c r="B14" s="13">
        <v>69209121</v>
      </c>
      <c r="C14" s="13">
        <v>31341</v>
      </c>
      <c r="D14" s="13">
        <v>44078</v>
      </c>
    </row>
    <row r="15" spans="1:4" ht="12.75">
      <c r="A15" s="13" t="s">
        <v>171</v>
      </c>
      <c r="B15" s="13">
        <v>161784227</v>
      </c>
      <c r="C15" s="13">
        <v>48795</v>
      </c>
      <c r="D15" s="13">
        <v>59157</v>
      </c>
    </row>
    <row r="16" spans="1:4" ht="12.75">
      <c r="A16" s="13" t="s">
        <v>172</v>
      </c>
      <c r="B16" s="13">
        <v>91752333</v>
      </c>
      <c r="C16" s="13">
        <v>286219</v>
      </c>
      <c r="D16" s="13">
        <v>10413</v>
      </c>
    </row>
    <row r="17" spans="1:4" ht="12.75">
      <c r="A17" s="13" t="s">
        <v>173</v>
      </c>
      <c r="B17" s="13">
        <v>154680924</v>
      </c>
      <c r="C17" s="13">
        <v>1763696</v>
      </c>
      <c r="D17" s="13">
        <v>226206</v>
      </c>
    </row>
    <row r="18" spans="1:4" ht="12.75">
      <c r="A18" s="13" t="s">
        <v>174</v>
      </c>
      <c r="B18" s="13">
        <v>57728119</v>
      </c>
      <c r="C18" s="13">
        <v>352851</v>
      </c>
      <c r="D18" s="13">
        <v>103921</v>
      </c>
    </row>
    <row r="19" spans="1:4" ht="12.75">
      <c r="A19" s="13" t="s">
        <v>175</v>
      </c>
      <c r="B19" s="13">
        <v>247496827</v>
      </c>
      <c r="C19" s="13">
        <v>835388</v>
      </c>
      <c r="D19" s="13">
        <v>145757</v>
      </c>
    </row>
    <row r="20" spans="1:4" ht="12.75">
      <c r="A20" s="13" t="s">
        <v>176</v>
      </c>
      <c r="B20" s="13">
        <v>276838905</v>
      </c>
      <c r="C20" s="13">
        <v>656347</v>
      </c>
      <c r="D20" s="13">
        <v>78144</v>
      </c>
    </row>
    <row r="21" spans="1:4" ht="21.75">
      <c r="A21" s="13" t="s">
        <v>177</v>
      </c>
      <c r="B21" s="13">
        <v>33063188</v>
      </c>
      <c r="C21" s="13">
        <v>68921</v>
      </c>
      <c r="D21" s="13">
        <v>449</v>
      </c>
    </row>
    <row r="22" spans="1:4" ht="12.75">
      <c r="A22" s="13" t="s">
        <v>178</v>
      </c>
      <c r="B22" s="13">
        <v>994028</v>
      </c>
      <c r="C22" s="13">
        <v>831</v>
      </c>
      <c r="D22" s="13">
        <v>0</v>
      </c>
    </row>
    <row r="23" spans="1:4" ht="12.75">
      <c r="A23" s="14" t="s">
        <v>179</v>
      </c>
      <c r="B23" s="14">
        <v>2412947668</v>
      </c>
      <c r="C23" s="14">
        <v>5528710</v>
      </c>
      <c r="D23" s="14">
        <v>1466549</v>
      </c>
    </row>
    <row r="24" spans="1:4" ht="12.75">
      <c r="A24" s="13" t="s">
        <v>180</v>
      </c>
      <c r="B24" s="13">
        <v>2650899</v>
      </c>
      <c r="C24" s="13">
        <v>433262</v>
      </c>
      <c r="D24" s="13">
        <v>0</v>
      </c>
    </row>
    <row r="25" ht="12.75">
      <c r="A25" s="13"/>
    </row>
    <row r="26" spans="1:3" ht="12.75">
      <c r="A26" s="14" t="s">
        <v>181</v>
      </c>
      <c r="B26" s="13" t="s">
        <v>5</v>
      </c>
      <c r="C26" s="13" t="s">
        <v>5</v>
      </c>
    </row>
    <row r="27" spans="1:3" ht="12.75">
      <c r="A27" s="13" t="s">
        <v>5</v>
      </c>
      <c r="B27" s="13" t="s">
        <v>5</v>
      </c>
      <c r="C27" s="13" t="s">
        <v>5</v>
      </c>
    </row>
    <row r="28" spans="1:3" ht="48" customHeight="1">
      <c r="A28" s="13" t="s">
        <v>5</v>
      </c>
      <c r="B28" s="12" t="s">
        <v>182</v>
      </c>
      <c r="C28" s="12" t="s">
        <v>442</v>
      </c>
    </row>
    <row r="29" spans="1:3" ht="12.75">
      <c r="A29" s="13" t="s">
        <v>5</v>
      </c>
      <c r="B29" s="13" t="s">
        <v>5</v>
      </c>
      <c r="C29" s="13" t="s">
        <v>5</v>
      </c>
    </row>
    <row r="30" spans="1:3" ht="12.75">
      <c r="A30" s="13" t="s">
        <v>183</v>
      </c>
      <c r="B30" s="13">
        <v>206754</v>
      </c>
      <c r="C30" s="13">
        <v>77489529</v>
      </c>
    </row>
    <row r="31" spans="1:3" ht="12.75">
      <c r="A31" s="13" t="s">
        <v>184</v>
      </c>
      <c r="B31" s="13">
        <v>0</v>
      </c>
      <c r="C31" s="13">
        <v>17656</v>
      </c>
    </row>
    <row r="32" spans="1:3" ht="12.75">
      <c r="A32" s="13" t="s">
        <v>185</v>
      </c>
      <c r="B32" s="13">
        <v>499141927</v>
      </c>
      <c r="C32" s="13">
        <v>309844989</v>
      </c>
    </row>
    <row r="33" spans="1:3" ht="12.75">
      <c r="A33" s="13" t="s">
        <v>184</v>
      </c>
      <c r="B33" s="13">
        <v>158698054</v>
      </c>
      <c r="C33" s="13">
        <v>122951620</v>
      </c>
    </row>
    <row r="34" spans="1:3" ht="12.75">
      <c r="A34" s="13" t="s">
        <v>186</v>
      </c>
      <c r="B34" s="13">
        <v>885602957</v>
      </c>
      <c r="C34" s="13">
        <v>636527202</v>
      </c>
    </row>
    <row r="35" spans="1:3" ht="12.75">
      <c r="A35" s="13" t="s">
        <v>184</v>
      </c>
      <c r="B35" s="13">
        <v>601504613</v>
      </c>
      <c r="C35" s="13">
        <v>294514769</v>
      </c>
    </row>
    <row r="36" spans="1:3" ht="12.75">
      <c r="A36" s="14" t="s">
        <v>187</v>
      </c>
      <c r="B36" s="14">
        <v>1384951637</v>
      </c>
      <c r="C36" s="14">
        <v>1023861721</v>
      </c>
    </row>
    <row r="37" spans="1:3" ht="12.75">
      <c r="A37" s="13" t="s">
        <v>188</v>
      </c>
      <c r="B37" s="13">
        <v>756970723</v>
      </c>
      <c r="C37" s="13">
        <v>417484046</v>
      </c>
    </row>
    <row r="38" ht="12.75">
      <c r="A38" s="13"/>
    </row>
    <row r="39"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8.xml><?xml version="1.0" encoding="utf-8"?>
<worksheet xmlns="http://schemas.openxmlformats.org/spreadsheetml/2006/main" xmlns:r="http://schemas.openxmlformats.org/officeDocument/2006/relationships">
  <sheetPr>
    <tabColor theme="4"/>
  </sheetPr>
  <dimension ref="A1:C101"/>
  <sheetViews>
    <sheetView zoomScaleSheetLayoutView="100" workbookViewId="0" topLeftCell="A1">
      <selection activeCell="A1" sqref="A1"/>
    </sheetView>
  </sheetViews>
  <sheetFormatPr defaultColWidth="0" defaultRowHeight="12.75" zeroHeight="1"/>
  <cols>
    <col min="1" max="1" width="47.140625" style="15" customWidth="1"/>
    <col min="2" max="2" width="12.57421875" style="7" customWidth="1"/>
    <col min="3" max="3" width="11.7109375" style="7" customWidth="1"/>
    <col min="4" max="4" width="9.140625" style="7" customWidth="1"/>
    <col min="5" max="16384" width="0" style="7" hidden="1" customWidth="1"/>
  </cols>
  <sheetData>
    <row r="1" ht="12.75">
      <c r="A1" s="80" t="s">
        <v>441</v>
      </c>
    </row>
    <row r="2" ht="21">
      <c r="A2" s="6" t="s">
        <v>189</v>
      </c>
    </row>
    <row r="3" ht="22.5" customHeight="1">
      <c r="A3" s="8" t="s">
        <v>1</v>
      </c>
    </row>
    <row r="4" ht="16.5" customHeight="1">
      <c r="A4" s="6">
        <v>2010</v>
      </c>
    </row>
    <row r="5" ht="16.5" customHeight="1">
      <c r="A5" s="13"/>
    </row>
    <row r="6" ht="16.5" customHeight="1">
      <c r="A6" s="17" t="s">
        <v>2</v>
      </c>
    </row>
    <row r="7" spans="1:2" ht="12.75">
      <c r="A7" s="11" t="s">
        <v>190</v>
      </c>
      <c r="B7" s="12" t="s">
        <v>4</v>
      </c>
    </row>
    <row r="8" spans="1:2" ht="12.75">
      <c r="A8" s="13" t="s">
        <v>5</v>
      </c>
      <c r="B8" s="13" t="s">
        <v>5</v>
      </c>
    </row>
    <row r="9" spans="1:2" ht="12.75">
      <c r="A9" s="14" t="s">
        <v>191</v>
      </c>
      <c r="B9" s="13" t="s">
        <v>5</v>
      </c>
    </row>
    <row r="10" spans="1:2" ht="12.75">
      <c r="A10" s="13" t="s">
        <v>5</v>
      </c>
      <c r="B10" s="13" t="s">
        <v>5</v>
      </c>
    </row>
    <row r="11" spans="1:2" ht="12.75">
      <c r="A11" s="13" t="s">
        <v>192</v>
      </c>
      <c r="B11" s="13">
        <v>14478057</v>
      </c>
    </row>
    <row r="12" spans="1:2" ht="12.75">
      <c r="A12" s="13" t="s">
        <v>193</v>
      </c>
      <c r="B12" s="13">
        <v>78505735</v>
      </c>
    </row>
    <row r="13" spans="1:2" ht="12.75">
      <c r="A13" s="13" t="s">
        <v>194</v>
      </c>
      <c r="B13" s="13">
        <v>12508519</v>
      </c>
    </row>
    <row r="14" spans="1:2" ht="12.75">
      <c r="A14" s="13" t="s">
        <v>195</v>
      </c>
      <c r="B14" s="13">
        <v>3338119</v>
      </c>
    </row>
    <row r="15" spans="1:2" ht="12.75">
      <c r="A15" s="13" t="s">
        <v>196</v>
      </c>
      <c r="B15" s="13">
        <v>423287</v>
      </c>
    </row>
    <row r="16" spans="1:2" ht="12.75">
      <c r="A16" s="13" t="s">
        <v>197</v>
      </c>
      <c r="B16" s="13" t="s">
        <v>5</v>
      </c>
    </row>
    <row r="17" spans="1:2" ht="12.75">
      <c r="A17" s="13" t="s">
        <v>5</v>
      </c>
      <c r="B17" s="13" t="s">
        <v>5</v>
      </c>
    </row>
    <row r="18" spans="1:2" ht="12.75">
      <c r="A18" s="13" t="s">
        <v>198</v>
      </c>
      <c r="B18" s="13">
        <v>114910</v>
      </c>
    </row>
    <row r="19" spans="1:2" ht="12.75">
      <c r="A19" s="13" t="s">
        <v>199</v>
      </c>
      <c r="B19" s="13">
        <v>308377</v>
      </c>
    </row>
    <row r="20" spans="1:2" ht="12.75">
      <c r="A20" s="13" t="s">
        <v>200</v>
      </c>
      <c r="B20" s="13">
        <v>0</v>
      </c>
    </row>
    <row r="21" spans="1:2" ht="12.75">
      <c r="A21" s="13" t="s">
        <v>201</v>
      </c>
      <c r="B21" s="13">
        <v>0</v>
      </c>
    </row>
    <row r="22" spans="1:2" ht="12.75">
      <c r="A22" s="13" t="s">
        <v>202</v>
      </c>
      <c r="B22" s="13">
        <v>0</v>
      </c>
    </row>
    <row r="23" spans="1:2" ht="12.75">
      <c r="A23" s="13" t="s">
        <v>203</v>
      </c>
      <c r="B23" s="13">
        <v>264947</v>
      </c>
    </row>
    <row r="24" spans="1:2" ht="12.75">
      <c r="A24" s="14" t="s">
        <v>204</v>
      </c>
      <c r="B24" s="14">
        <v>109518664</v>
      </c>
    </row>
    <row r="25" spans="1:2" ht="23.25" customHeight="1">
      <c r="A25" s="13" t="s">
        <v>205</v>
      </c>
      <c r="B25" s="13" t="s">
        <v>5</v>
      </c>
    </row>
    <row r="26" spans="1:2" ht="12.75">
      <c r="A26" s="13" t="s">
        <v>5</v>
      </c>
      <c r="B26" s="13" t="s">
        <v>5</v>
      </c>
    </row>
    <row r="27" spans="1:2" ht="12.75">
      <c r="A27" s="13" t="s">
        <v>192</v>
      </c>
      <c r="B27" s="13">
        <v>616662</v>
      </c>
    </row>
    <row r="28" spans="1:2" ht="12.75">
      <c r="A28" s="13" t="s">
        <v>193</v>
      </c>
      <c r="B28" s="13">
        <v>0</v>
      </c>
    </row>
    <row r="29" spans="1:2" ht="12.75">
      <c r="A29" s="14" t="s">
        <v>206</v>
      </c>
      <c r="B29" s="13" t="s">
        <v>5</v>
      </c>
    </row>
    <row r="30" spans="1:2" ht="12.75">
      <c r="A30" s="13" t="s">
        <v>5</v>
      </c>
      <c r="B30" s="13" t="s">
        <v>5</v>
      </c>
    </row>
    <row r="31" spans="1:2" ht="12.75">
      <c r="A31" s="13" t="s">
        <v>207</v>
      </c>
      <c r="B31" s="13">
        <v>14949251</v>
      </c>
    </row>
    <row r="32" spans="1:2" ht="12.75">
      <c r="A32" s="13" t="s">
        <v>208</v>
      </c>
      <c r="B32" s="13">
        <v>0</v>
      </c>
    </row>
    <row r="33" spans="1:2" ht="12.75">
      <c r="A33" s="13" t="s">
        <v>209</v>
      </c>
      <c r="B33" s="13">
        <v>74922764</v>
      </c>
    </row>
    <row r="34" spans="1:2" ht="12.75">
      <c r="A34" s="13" t="s">
        <v>210</v>
      </c>
      <c r="B34" s="13">
        <v>82300</v>
      </c>
    </row>
    <row r="35" spans="1:2" ht="12.75">
      <c r="A35" s="13" t="s">
        <v>66</v>
      </c>
      <c r="B35" s="13">
        <v>1309016</v>
      </c>
    </row>
    <row r="36" spans="1:2" ht="12.75">
      <c r="A36" s="13" t="s">
        <v>211</v>
      </c>
      <c r="B36" s="13">
        <v>460773</v>
      </c>
    </row>
    <row r="37" spans="1:2" ht="12.75">
      <c r="A37" s="13" t="s">
        <v>212</v>
      </c>
      <c r="B37" s="13">
        <v>205440</v>
      </c>
    </row>
    <row r="38" spans="1:2" ht="12.75">
      <c r="A38" s="14" t="s">
        <v>213</v>
      </c>
      <c r="B38" s="14">
        <v>91929544</v>
      </c>
    </row>
    <row r="39" spans="1:2" ht="23.25" customHeight="1">
      <c r="A39" s="13" t="s">
        <v>214</v>
      </c>
      <c r="B39" s="13" t="s">
        <v>5</v>
      </c>
    </row>
    <row r="40" spans="1:2" ht="12.75">
      <c r="A40" s="13" t="s">
        <v>5</v>
      </c>
      <c r="B40" s="13" t="s">
        <v>5</v>
      </c>
    </row>
    <row r="41" spans="1:2" ht="12.75">
      <c r="A41" s="13" t="s">
        <v>207</v>
      </c>
      <c r="B41" s="13">
        <v>1153386</v>
      </c>
    </row>
    <row r="42" spans="1:2" ht="12.75">
      <c r="A42" s="13" t="s">
        <v>208</v>
      </c>
      <c r="B42" s="13">
        <v>0</v>
      </c>
    </row>
    <row r="43" spans="1:2" ht="22.5" customHeight="1">
      <c r="A43" s="14" t="s">
        <v>215</v>
      </c>
      <c r="B43" s="13" t="s">
        <v>5</v>
      </c>
    </row>
    <row r="44" spans="1:2" ht="12.75">
      <c r="A44" s="13" t="s">
        <v>5</v>
      </c>
      <c r="B44" s="13" t="s">
        <v>5</v>
      </c>
    </row>
    <row r="45" spans="1:2" ht="12.75">
      <c r="A45" s="13" t="s">
        <v>216</v>
      </c>
      <c r="B45" s="13">
        <v>15686376</v>
      </c>
    </row>
    <row r="46" spans="1:2" ht="12.75">
      <c r="A46" s="13" t="s">
        <v>217</v>
      </c>
      <c r="B46" s="13">
        <v>-70157</v>
      </c>
    </row>
    <row r="47" spans="1:2" ht="12.75">
      <c r="A47" s="13" t="s">
        <v>195</v>
      </c>
      <c r="B47" s="13">
        <v>-366459</v>
      </c>
    </row>
    <row r="48" spans="1:2" ht="12.75">
      <c r="A48" s="13" t="s">
        <v>218</v>
      </c>
      <c r="B48" s="13">
        <v>410828</v>
      </c>
    </row>
    <row r="49" spans="1:2" ht="12.75">
      <c r="A49" s="13" t="s">
        <v>219</v>
      </c>
      <c r="B49" s="13">
        <v>0</v>
      </c>
    </row>
    <row r="50" spans="1:2" ht="12.75">
      <c r="A50" s="13" t="s">
        <v>220</v>
      </c>
      <c r="B50" s="13">
        <v>-28311</v>
      </c>
    </row>
    <row r="51" spans="1:2" ht="24" customHeight="1">
      <c r="A51" s="13" t="s">
        <v>221</v>
      </c>
      <c r="B51" s="13">
        <v>-661400</v>
      </c>
    </row>
    <row r="52" spans="1:2" ht="12.75" customHeight="1">
      <c r="A52" s="13" t="s">
        <v>222</v>
      </c>
      <c r="B52" s="13">
        <v>0</v>
      </c>
    </row>
    <row r="53" spans="1:2" ht="12.75">
      <c r="A53" s="13" t="s">
        <v>223</v>
      </c>
      <c r="B53" s="13">
        <v>0</v>
      </c>
    </row>
    <row r="54" spans="1:2" ht="12.75">
      <c r="A54" s="13" t="s">
        <v>224</v>
      </c>
      <c r="B54" s="13">
        <v>-345773</v>
      </c>
    </row>
    <row r="55" spans="1:2" ht="12.75">
      <c r="A55" s="13" t="s">
        <v>209</v>
      </c>
      <c r="B55" s="13">
        <v>-14834437</v>
      </c>
    </row>
    <row r="56" spans="1:2" ht="12.75">
      <c r="A56" s="13" t="s">
        <v>225</v>
      </c>
      <c r="B56" s="13">
        <v>-1012359</v>
      </c>
    </row>
    <row r="57" spans="1:2" ht="12.75">
      <c r="A57" s="14" t="s">
        <v>226</v>
      </c>
      <c r="B57" s="14">
        <v>-1221692</v>
      </c>
    </row>
    <row r="58" spans="1:2" ht="12.75">
      <c r="A58" s="14" t="s">
        <v>227</v>
      </c>
      <c r="B58" s="13" t="s">
        <v>5</v>
      </c>
    </row>
    <row r="59" spans="1:2" ht="12.75">
      <c r="A59" s="13" t="s">
        <v>5</v>
      </c>
      <c r="B59" s="13" t="s">
        <v>5</v>
      </c>
    </row>
    <row r="60" spans="1:2" ht="21.75">
      <c r="A60" s="13" t="s">
        <v>228</v>
      </c>
      <c r="B60" s="13" t="s">
        <v>5</v>
      </c>
    </row>
    <row r="61" spans="1:2" ht="12.75">
      <c r="A61" s="13" t="s">
        <v>5</v>
      </c>
      <c r="B61" s="13" t="s">
        <v>5</v>
      </c>
    </row>
    <row r="62" spans="1:2" ht="12.75">
      <c r="A62" s="13" t="s">
        <v>229</v>
      </c>
      <c r="B62" s="13">
        <v>79805</v>
      </c>
    </row>
    <row r="63" spans="1:2" ht="12.75">
      <c r="A63" s="13" t="s">
        <v>230</v>
      </c>
      <c r="B63" s="13">
        <v>7475</v>
      </c>
    </row>
    <row r="64" spans="1:2" ht="12.75">
      <c r="A64" s="13" t="s">
        <v>231</v>
      </c>
      <c r="B64" s="13">
        <v>3995</v>
      </c>
    </row>
    <row r="65" spans="1:2" ht="12.75">
      <c r="A65" s="13" t="s">
        <v>159</v>
      </c>
      <c r="B65" s="13">
        <v>91275</v>
      </c>
    </row>
    <row r="66" spans="1:2" ht="12.75">
      <c r="A66" s="13" t="s">
        <v>232</v>
      </c>
      <c r="B66" s="13" t="s">
        <v>5</v>
      </c>
    </row>
    <row r="67" spans="1:2" ht="12.75">
      <c r="A67" s="13" t="s">
        <v>5</v>
      </c>
      <c r="B67" s="13" t="s">
        <v>5</v>
      </c>
    </row>
    <row r="68" spans="1:2" ht="12.75">
      <c r="A68" s="13" t="s">
        <v>233</v>
      </c>
      <c r="B68" s="13">
        <v>2391691</v>
      </c>
    </row>
    <row r="69" spans="1:2" ht="12.75">
      <c r="A69" s="13" t="s">
        <v>234</v>
      </c>
      <c r="B69" s="13">
        <v>281874</v>
      </c>
    </row>
    <row r="70" spans="1:2" ht="12.75">
      <c r="A70" s="13" t="s">
        <v>235</v>
      </c>
      <c r="B70" s="13">
        <v>271478</v>
      </c>
    </row>
    <row r="71" spans="1:2" ht="12.75">
      <c r="A71" s="13" t="s">
        <v>159</v>
      </c>
      <c r="B71" s="13">
        <v>2945043</v>
      </c>
    </row>
    <row r="72" spans="1:2" ht="12.75">
      <c r="A72" s="13" t="s">
        <v>236</v>
      </c>
      <c r="B72" s="13">
        <v>2028120</v>
      </c>
    </row>
    <row r="73" spans="1:2" ht="12.75">
      <c r="A73" s="14" t="s">
        <v>237</v>
      </c>
      <c r="B73" s="14">
        <v>5064438</v>
      </c>
    </row>
    <row r="74" spans="1:2" ht="21.75">
      <c r="A74" s="14" t="s">
        <v>238</v>
      </c>
      <c r="B74" s="13" t="s">
        <v>5</v>
      </c>
    </row>
    <row r="75" spans="1:2" ht="12.75">
      <c r="A75" s="13" t="s">
        <v>5</v>
      </c>
      <c r="B75" s="13" t="s">
        <v>5</v>
      </c>
    </row>
    <row r="76" spans="1:2" ht="21.75">
      <c r="A76" s="13" t="s">
        <v>239</v>
      </c>
      <c r="B76" s="13">
        <v>14480</v>
      </c>
    </row>
    <row r="77" spans="1:2" ht="12.75">
      <c r="A77" s="13" t="s">
        <v>240</v>
      </c>
      <c r="B77" s="13">
        <v>2625600</v>
      </c>
    </row>
    <row r="78" spans="1:2" ht="23.25" customHeight="1">
      <c r="A78" s="14" t="s">
        <v>241</v>
      </c>
      <c r="B78" s="14">
        <v>2640080</v>
      </c>
    </row>
    <row r="79" spans="1:2" ht="12.75">
      <c r="A79" s="14" t="s">
        <v>21</v>
      </c>
      <c r="B79" s="13" t="s">
        <v>5</v>
      </c>
    </row>
    <row r="80" spans="1:2" ht="12.75">
      <c r="A80" s="13" t="s">
        <v>5</v>
      </c>
      <c r="B80" s="13" t="s">
        <v>5</v>
      </c>
    </row>
    <row r="81" spans="1:2" ht="13.5" customHeight="1">
      <c r="A81" s="13" t="s">
        <v>242</v>
      </c>
      <c r="B81" s="13">
        <v>1788284</v>
      </c>
    </row>
    <row r="82" spans="1:2" ht="12.75">
      <c r="A82" s="13" t="s">
        <v>243</v>
      </c>
      <c r="B82" s="13">
        <v>-68209</v>
      </c>
    </row>
    <row r="83" spans="1:2" ht="12.75">
      <c r="A83" s="13" t="s">
        <v>244</v>
      </c>
      <c r="B83" s="13">
        <v>-5922</v>
      </c>
    </row>
    <row r="84" spans="1:2" ht="12.75">
      <c r="A84" s="13" t="s">
        <v>245</v>
      </c>
      <c r="B84" s="13">
        <v>0</v>
      </c>
    </row>
    <row r="85" spans="1:2" ht="12.75">
      <c r="A85" s="14" t="s">
        <v>246</v>
      </c>
      <c r="B85" s="14">
        <v>1714153</v>
      </c>
    </row>
    <row r="86" ht="12.75">
      <c r="A86" s="13"/>
    </row>
    <row r="87" ht="12.75">
      <c r="A87" s="14" t="s">
        <v>247</v>
      </c>
    </row>
    <row r="88" ht="12.75">
      <c r="A88" s="13"/>
    </row>
    <row r="89" ht="35.25" customHeight="1">
      <c r="A89" s="13" t="s">
        <v>248</v>
      </c>
    </row>
    <row r="90" ht="12.75">
      <c r="A90" s="13"/>
    </row>
    <row r="91" spans="1:3" ht="21.75">
      <c r="A91" s="13" t="s">
        <v>5</v>
      </c>
      <c r="B91" s="12" t="s">
        <v>249</v>
      </c>
      <c r="C91" s="12" t="s">
        <v>250</v>
      </c>
    </row>
    <row r="92" spans="1:3" ht="12.75">
      <c r="A92" s="13" t="s">
        <v>5</v>
      </c>
      <c r="B92" s="13" t="s">
        <v>5</v>
      </c>
      <c r="C92" s="13" t="s">
        <v>5</v>
      </c>
    </row>
    <row r="93" spans="1:3" ht="12.75">
      <c r="A93" s="13" t="s">
        <v>229</v>
      </c>
      <c r="B93" s="13">
        <v>33122</v>
      </c>
      <c r="C93" s="13">
        <v>0</v>
      </c>
    </row>
    <row r="94" spans="1:3" ht="12.75">
      <c r="A94" s="13" t="s">
        <v>230</v>
      </c>
      <c r="B94" s="13">
        <v>112166</v>
      </c>
      <c r="C94" s="13">
        <v>0</v>
      </c>
    </row>
    <row r="95" spans="1:3" ht="12.75">
      <c r="A95" s="13" t="s">
        <v>251</v>
      </c>
      <c r="B95" s="13">
        <v>107266</v>
      </c>
      <c r="C95" s="13" t="s">
        <v>5</v>
      </c>
    </row>
    <row r="96" spans="1:3" ht="12.75">
      <c r="A96" s="13" t="s">
        <v>252</v>
      </c>
      <c r="B96" s="13" t="s">
        <v>5</v>
      </c>
      <c r="C96" s="13" t="s">
        <v>5</v>
      </c>
    </row>
    <row r="97" spans="1:3" ht="12.75">
      <c r="A97" s="13" t="s">
        <v>5</v>
      </c>
      <c r="B97" s="13" t="s">
        <v>5</v>
      </c>
      <c r="C97" s="13" t="s">
        <v>5</v>
      </c>
    </row>
    <row r="98" spans="1:3" ht="32.25">
      <c r="A98" s="13" t="s">
        <v>445</v>
      </c>
      <c r="B98" s="13" t="s">
        <v>5</v>
      </c>
      <c r="C98" s="13">
        <v>11582</v>
      </c>
    </row>
    <row r="99" spans="1:3" ht="12.75">
      <c r="A99" s="13" t="s">
        <v>253</v>
      </c>
      <c r="B99" s="13" t="s">
        <v>5</v>
      </c>
      <c r="C99" s="13">
        <v>3000</v>
      </c>
    </row>
    <row r="100" ht="12.75">
      <c r="A100" s="13"/>
    </row>
    <row r="101" ht="137.25">
      <c r="A101" s="13" t="s">
        <v>254</v>
      </c>
    </row>
    <row r="102" ht="12.75"/>
    <row r="10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2" manualBreakCount="2">
    <brk id="42" max="255" man="1"/>
    <brk id="85" max="255" man="1"/>
  </rowBreaks>
  <legacyDrawingHF r:id="rId1"/>
</worksheet>
</file>

<file path=xl/worksheets/sheet9.xml><?xml version="1.0" encoding="utf-8"?>
<worksheet xmlns="http://schemas.openxmlformats.org/spreadsheetml/2006/main" xmlns:r="http://schemas.openxmlformats.org/officeDocument/2006/relationships">
  <sheetPr>
    <tabColor theme="4"/>
  </sheetPr>
  <dimension ref="A1:B53"/>
  <sheetViews>
    <sheetView zoomScaleSheetLayoutView="100" workbookViewId="0" topLeftCell="A1">
      <selection activeCell="A1" sqref="A1"/>
    </sheetView>
  </sheetViews>
  <sheetFormatPr defaultColWidth="0" defaultRowHeight="12.75" zeroHeight="1"/>
  <cols>
    <col min="1" max="1" width="47.140625" style="15" customWidth="1"/>
    <col min="2" max="2" width="14.57421875" style="7" customWidth="1"/>
    <col min="3" max="3" width="9.140625" style="7" customWidth="1"/>
    <col min="4" max="16384" width="0" style="7" hidden="1" customWidth="1"/>
  </cols>
  <sheetData>
    <row r="1" ht="12.75">
      <c r="A1" s="80" t="s">
        <v>441</v>
      </c>
    </row>
    <row r="2" ht="21">
      <c r="A2" s="6" t="s">
        <v>255</v>
      </c>
    </row>
    <row r="3" ht="22.5" customHeight="1">
      <c r="A3" s="8" t="s">
        <v>24</v>
      </c>
    </row>
    <row r="4" ht="16.5" customHeight="1">
      <c r="A4" s="6">
        <v>2010</v>
      </c>
    </row>
    <row r="5" ht="16.5" customHeight="1">
      <c r="A5" s="13"/>
    </row>
    <row r="6" ht="16.5" customHeight="1">
      <c r="A6" s="17" t="s">
        <v>2</v>
      </c>
    </row>
    <row r="7" spans="1:2" ht="12.75">
      <c r="A7" s="11" t="s">
        <v>256</v>
      </c>
      <c r="B7" s="12" t="s">
        <v>4</v>
      </c>
    </row>
    <row r="8" spans="1:2" ht="12.75">
      <c r="A8" s="13" t="s">
        <v>5</v>
      </c>
      <c r="B8" s="13" t="s">
        <v>5</v>
      </c>
    </row>
    <row r="9" spans="1:2" ht="21.75">
      <c r="A9" s="14" t="s">
        <v>192</v>
      </c>
      <c r="B9" s="13" t="s">
        <v>5</v>
      </c>
    </row>
    <row r="10" spans="1:2" ht="12.75">
      <c r="A10" s="13" t="s">
        <v>5</v>
      </c>
      <c r="B10" s="13" t="s">
        <v>5</v>
      </c>
    </row>
    <row r="11" spans="1:2" ht="12.75">
      <c r="A11" s="13" t="s">
        <v>257</v>
      </c>
      <c r="B11" s="13">
        <v>15158657</v>
      </c>
    </row>
    <row r="12" spans="1:2" ht="12.75">
      <c r="A12" s="13" t="s">
        <v>258</v>
      </c>
      <c r="B12" s="13">
        <v>570010774</v>
      </c>
    </row>
    <row r="13" spans="1:2" ht="23.25" customHeight="1">
      <c r="A13" s="14" t="s">
        <v>446</v>
      </c>
      <c r="B13" s="14">
        <v>585169432</v>
      </c>
    </row>
    <row r="14" spans="1:2" ht="12.75">
      <c r="A14" s="14" t="s">
        <v>259</v>
      </c>
      <c r="B14" s="13" t="s">
        <v>5</v>
      </c>
    </row>
    <row r="15" spans="1:2" ht="12.75">
      <c r="A15" s="13" t="s">
        <v>5</v>
      </c>
      <c r="B15" s="13" t="s">
        <v>5</v>
      </c>
    </row>
    <row r="16" spans="1:2" ht="12.75">
      <c r="A16" s="13" t="s">
        <v>260</v>
      </c>
      <c r="B16" s="13">
        <v>2404278396</v>
      </c>
    </row>
    <row r="17" spans="1:2" ht="12.75">
      <c r="A17" s="13" t="s">
        <v>261</v>
      </c>
      <c r="B17" s="13">
        <v>-4757332</v>
      </c>
    </row>
    <row r="18" spans="1:2" ht="12.75">
      <c r="A18" s="13" t="s">
        <v>262</v>
      </c>
      <c r="B18" s="13">
        <v>2625861</v>
      </c>
    </row>
    <row r="19" spans="1:2" ht="12.75">
      <c r="A19" s="13" t="s">
        <v>263</v>
      </c>
      <c r="B19" s="13">
        <v>2406386885</v>
      </c>
    </row>
    <row r="20" spans="1:2" ht="12.75">
      <c r="A20" s="13" t="s">
        <v>264</v>
      </c>
      <c r="B20" s="13">
        <v>1519992</v>
      </c>
    </row>
    <row r="21" spans="1:2" ht="12.75">
      <c r="A21" s="13" t="s">
        <v>265</v>
      </c>
      <c r="B21" s="13">
        <v>1699639</v>
      </c>
    </row>
    <row r="22" spans="1:2" ht="12.75">
      <c r="A22" s="14" t="s">
        <v>266</v>
      </c>
      <c r="B22" s="14">
        <v>2409606516</v>
      </c>
    </row>
    <row r="23" spans="1:2" ht="12.75">
      <c r="A23" s="14" t="s">
        <v>264</v>
      </c>
      <c r="B23" s="13" t="s">
        <v>5</v>
      </c>
    </row>
    <row r="24" spans="1:2" ht="12.75">
      <c r="A24" s="13" t="s">
        <v>5</v>
      </c>
      <c r="B24" s="13" t="s">
        <v>5</v>
      </c>
    </row>
    <row r="25" spans="1:2" ht="12.75">
      <c r="A25" s="13" t="s">
        <v>267</v>
      </c>
      <c r="B25" s="13">
        <v>1582333</v>
      </c>
    </row>
    <row r="26" spans="1:2" ht="12.75">
      <c r="A26" s="13" t="s">
        <v>268</v>
      </c>
      <c r="B26" s="13">
        <v>1175150</v>
      </c>
    </row>
    <row r="27" spans="1:2" ht="12.75">
      <c r="A27" s="13" t="s">
        <v>269</v>
      </c>
      <c r="B27" s="13">
        <v>-1237490</v>
      </c>
    </row>
    <row r="28" spans="1:2" ht="12.75">
      <c r="A28" s="14" t="s">
        <v>270</v>
      </c>
      <c r="B28" s="14">
        <v>1519993</v>
      </c>
    </row>
    <row r="29" spans="1:2" ht="12.75">
      <c r="A29" s="14" t="s">
        <v>195</v>
      </c>
      <c r="B29" s="13" t="s">
        <v>5</v>
      </c>
    </row>
    <row r="30" spans="1:2" ht="12.75">
      <c r="A30" s="13" t="s">
        <v>5</v>
      </c>
      <c r="B30" s="13" t="s">
        <v>5</v>
      </c>
    </row>
    <row r="31" spans="1:2" ht="12.75">
      <c r="A31" s="13" t="s">
        <v>271</v>
      </c>
      <c r="B31" s="13">
        <v>175770743</v>
      </c>
    </row>
    <row r="32" spans="1:2" ht="12.75">
      <c r="A32" s="13" t="s">
        <v>272</v>
      </c>
      <c r="B32" s="13">
        <v>0</v>
      </c>
    </row>
    <row r="33" spans="1:2" ht="33.75" customHeight="1">
      <c r="A33" s="13" t="s">
        <v>273</v>
      </c>
      <c r="B33" s="13">
        <v>0</v>
      </c>
    </row>
    <row r="34" spans="1:2" ht="12.75">
      <c r="A34" s="13" t="s">
        <v>274</v>
      </c>
      <c r="B34" s="13">
        <v>175770743</v>
      </c>
    </row>
    <row r="35" spans="1:2" ht="12.75">
      <c r="A35" s="13" t="s">
        <v>275</v>
      </c>
      <c r="B35" s="13" t="s">
        <v>5</v>
      </c>
    </row>
    <row r="36" spans="1:2" ht="12.75">
      <c r="A36" s="13" t="s">
        <v>5</v>
      </c>
      <c r="B36" s="13" t="s">
        <v>5</v>
      </c>
    </row>
    <row r="37" spans="1:2" ht="12.75">
      <c r="A37" s="13" t="s">
        <v>276</v>
      </c>
      <c r="B37" s="13">
        <v>752373297</v>
      </c>
    </row>
    <row r="38" spans="1:2" ht="12.75">
      <c r="A38" s="13" t="s">
        <v>277</v>
      </c>
      <c r="B38" s="13">
        <v>160503765</v>
      </c>
    </row>
    <row r="39" spans="1:2" ht="12.75" customHeight="1">
      <c r="A39" s="13" t="s">
        <v>278</v>
      </c>
      <c r="B39" s="13">
        <v>8665330</v>
      </c>
    </row>
    <row r="40" spans="1:2" ht="12.75" customHeight="1">
      <c r="A40" s="13" t="s">
        <v>279</v>
      </c>
      <c r="B40" s="13">
        <v>16693281</v>
      </c>
    </row>
    <row r="41" spans="1:2" ht="12.75">
      <c r="A41" s="13" t="s">
        <v>280</v>
      </c>
      <c r="B41" s="13">
        <v>938235673</v>
      </c>
    </row>
    <row r="42" spans="1:2" ht="21.75">
      <c r="A42" s="13" t="s">
        <v>281</v>
      </c>
      <c r="B42" s="13">
        <v>-762464930</v>
      </c>
    </row>
    <row r="43" spans="1:2" ht="12.75">
      <c r="A43" s="14" t="s">
        <v>280</v>
      </c>
      <c r="B43" s="14">
        <v>175770743</v>
      </c>
    </row>
    <row r="44" spans="1:2" ht="12.75">
      <c r="A44" s="14" t="s">
        <v>218</v>
      </c>
      <c r="B44" s="13" t="s">
        <v>5</v>
      </c>
    </row>
    <row r="45" spans="1:2" ht="12.75">
      <c r="A45" s="13" t="s">
        <v>5</v>
      </c>
      <c r="B45" s="13" t="s">
        <v>5</v>
      </c>
    </row>
    <row r="46" spans="1:2" ht="23.25" customHeight="1">
      <c r="A46" s="13" t="s">
        <v>282</v>
      </c>
      <c r="B46" s="13">
        <v>3725094</v>
      </c>
    </row>
    <row r="47" spans="1:2" ht="23.25" customHeight="1">
      <c r="A47" s="13" t="s">
        <v>447</v>
      </c>
      <c r="B47" s="13">
        <v>201635</v>
      </c>
    </row>
    <row r="48" spans="1:2" ht="12.75">
      <c r="A48" s="13" t="s">
        <v>283</v>
      </c>
      <c r="B48" s="13">
        <v>1735456</v>
      </c>
    </row>
    <row r="49" spans="1:2" ht="12.75">
      <c r="A49" s="13" t="s">
        <v>284</v>
      </c>
      <c r="B49" s="13">
        <v>968</v>
      </c>
    </row>
    <row r="50" spans="1:2" ht="12.75">
      <c r="A50" s="13" t="s">
        <v>285</v>
      </c>
      <c r="B50" s="13">
        <v>41405</v>
      </c>
    </row>
    <row r="51" spans="1:2" ht="12.75">
      <c r="A51" s="14" t="s">
        <v>286</v>
      </c>
      <c r="B51" s="13">
        <v>5704558</v>
      </c>
    </row>
    <row r="52" ht="12.75">
      <c r="A52" s="13"/>
    </row>
    <row r="53" ht="137.25">
      <c r="A53" s="13" t="s">
        <v>287</v>
      </c>
    </row>
    <row r="54" ht="12.75"/>
    <row r="5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4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Realkreditinstitutter: Statistisk Materiale</dc:title>
  <dc:subject/>
  <dc:creator>Finanstilsynet</dc:creator>
  <cp:keywords/>
  <dc:description/>
  <cp:lastModifiedBy>sgc</cp:lastModifiedBy>
  <cp:lastPrinted>2011-06-23T13:36:50Z</cp:lastPrinted>
  <dcterms:created xsi:type="dcterms:W3CDTF">2011-06-22T07:30:23Z</dcterms:created>
  <dcterms:modified xsi:type="dcterms:W3CDTF">2012-01-16T12:36:21Z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