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8060" windowHeight="10860" activeTab="0"/>
  </bookViews>
  <sheets>
    <sheet name="Balance koncern" sheetId="1" r:id="rId1"/>
    <sheet name="Rådata 201012" sheetId="2" r:id="rId2"/>
  </sheets>
  <definedNames>
    <definedName name="navn">'Rådata 201012'!$A$2:$A$17</definedName>
  </definedNames>
  <calcPr fullCalcOnLoad="1"/>
</workbook>
</file>

<file path=xl/sharedStrings.xml><?xml version="1.0" encoding="utf-8"?>
<sst xmlns="http://schemas.openxmlformats.org/spreadsheetml/2006/main" count="278" uniqueCount="181">
  <si>
    <t>REGNR</t>
  </si>
  <si>
    <t>REGNPER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</si>
  <si>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</si>
  <si>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</si>
  <si>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</si>
  <si>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</si>
  <si>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</si>
  <si>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</si>
  <si>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</si>
  <si>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</si>
  <si>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AK0209</t>
  </si>
  <si>
    <t>AK0210</t>
  </si>
  <si>
    <t>AK0211</t>
  </si>
  <si>
    <t>AK0212</t>
  </si>
  <si>
    <t>AK0213</t>
  </si>
  <si>
    <t>AK0214</t>
  </si>
  <si>
    <t>AK0215</t>
  </si>
  <si>
    <t>AK0216</t>
  </si>
  <si>
    <t>AK0217</t>
  </si>
  <si>
    <t>AK0218</t>
  </si>
  <si>
    <t>AK0219</t>
  </si>
  <si>
    <t>AK0220</t>
  </si>
  <si>
    <t>AK0221</t>
  </si>
  <si>
    <t>AK0222</t>
  </si>
  <si>
    <t>AK0223</t>
  </si>
  <si>
    <t>AK0224</t>
  </si>
  <si>
    <t>AK0225</t>
  </si>
  <si>
    <t>AK0226</t>
  </si>
  <si>
    <t>AK0227</t>
  </si>
  <si>
    <t>AK0228</t>
  </si>
  <si>
    <t>AK0229</t>
  </si>
  <si>
    <t>AK0230</t>
  </si>
  <si>
    <t>AK0231</t>
  </si>
  <si>
    <t>AK0232</t>
  </si>
  <si>
    <t>AK0233</t>
  </si>
  <si>
    <t>AK0234</t>
  </si>
  <si>
    <t>AK0235</t>
  </si>
  <si>
    <t>AK0236</t>
  </si>
  <si>
    <t>AK0237</t>
  </si>
  <si>
    <t>AK0238</t>
  </si>
  <si>
    <t>AK0239</t>
  </si>
  <si>
    <t>AK0240</t>
  </si>
  <si>
    <t>AK0241</t>
  </si>
  <si>
    <t>AK0242</t>
  </si>
  <si>
    <t>AK0243</t>
  </si>
  <si>
    <t>AK0244</t>
  </si>
  <si>
    <t>AK0245</t>
  </si>
  <si>
    <t>AK0246</t>
  </si>
  <si>
    <t>AK0247</t>
  </si>
  <si>
    <t>AK0248</t>
  </si>
  <si>
    <t>AK0249</t>
  </si>
  <si>
    <t>AK0250</t>
  </si>
  <si>
    <t>AK0251</t>
  </si>
  <si>
    <t>AK0252</t>
  </si>
  <si>
    <t>AK0253</t>
  </si>
  <si>
    <t>AK0254</t>
  </si>
  <si>
    <t>AK0255</t>
  </si>
  <si>
    <t>AK0256</t>
  </si>
  <si>
    <t>AK0257</t>
  </si>
  <si>
    <t>MOR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</si>
  <si>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</si>
  <si>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</si>
  <si>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</si>
  <si>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</si>
  <si>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</si>
  <si>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</si>
  <si>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</si>
  <si>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</si>
  <si>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</si>
  <si>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</si>
  <si>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Post</t>
  </si>
  <si>
    <t>Kode</t>
  </si>
  <si>
    <t>Passiver</t>
  </si>
  <si>
    <t>Vælg selskab:</t>
  </si>
  <si>
    <t>Information:</t>
  </si>
  <si>
    <t>Regnr</t>
  </si>
  <si>
    <t>Regnper</t>
  </si>
  <si>
    <t>Navn</t>
  </si>
  <si>
    <t>INSTITUT</t>
  </si>
  <si>
    <t>BI Holding A/S</t>
  </si>
  <si>
    <t>Sparinvest Holding A/S</t>
  </si>
  <si>
    <t>LD Invest Holding A/S</t>
  </si>
  <si>
    <t>EGNS-INVEST Holding A/S</t>
  </si>
  <si>
    <t>BL&amp;S Finans A/S</t>
  </si>
  <si>
    <t>Absolut Capital Partners A/S</t>
  </si>
  <si>
    <t>COIN Competitive Investments A/S</t>
  </si>
  <si>
    <t>Accunia A/S</t>
  </si>
  <si>
    <t>Artha Holding A/S</t>
  </si>
  <si>
    <t>Secure Capital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</si>
  <si>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</si>
  <si>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</si>
  <si>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</si>
  <si>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</si>
  <si>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</si>
  <si>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</si>
  <si>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</si>
  <si>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</si>
  <si>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</si>
  <si>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</si>
  <si>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</si>
  <si>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</si>
  <si>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</si>
  <si>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</t>
  </si>
  <si>
    <t xml:space="preserve">13.2 </t>
  </si>
  <si>
    <t>14.</t>
  </si>
  <si>
    <t>15.</t>
  </si>
  <si>
    <t>16.</t>
  </si>
  <si>
    <t>17.</t>
  </si>
  <si>
    <t>18.</t>
  </si>
  <si>
    <t>19.</t>
  </si>
  <si>
    <t>Periodeafgrænsningsposter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</si>
  <si>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</si>
  <si>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</si>
  <si>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</si>
  <si>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</si>
  <si>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</si>
  <si>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</si>
  <si>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</si>
  <si>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</si>
  <si>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</si>
  <si>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</si>
  <si>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</si>
  <si>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</si>
  <si>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</si>
  <si>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</si>
  <si>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</si>
  <si>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</si>
  <si>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</si>
  <si>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</si>
  <si>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</si>
  <si>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</si>
  <si>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</si>
  <si>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</si>
  <si>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</si>
  <si>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</si>
  <si>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</si>
  <si>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</si>
  <si>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</si>
  <si>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</si>
  <si>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</si>
  <si>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</si>
  <si>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21.</t>
  </si>
  <si>
    <t>22.</t>
  </si>
  <si>
    <t>Balanceoplysninger for fondsmæglere - koncernniveau</t>
  </si>
  <si>
    <t>Tabel 7.2</t>
  </si>
  <si>
    <t>Aktiver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</si>
  <si>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</si>
  <si>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</si>
  <si>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</si>
  <si>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</si>
  <si>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</si>
  <si>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</si>
  <si>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</si>
  <si>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</si>
  <si>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</si>
  <si>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</si>
  <si>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</si>
  <si>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</si>
  <si>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</si>
  <si>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</si>
  <si>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</si>
  <si>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</si>
  <si>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</si>
  <si>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</si>
  <si>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</si>
  <si>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</si>
  <si>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</si>
  <si>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</si>
  <si>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</si>
  <si>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Lovpligtige reserver</t>
  </si>
  <si>
    <t>Vedtægtsmæssige reserver</t>
  </si>
  <si>
    <t>Reserver i serier</t>
  </si>
  <si>
    <t>Øvrige reserver</t>
  </si>
  <si>
    <t>Overført overskud eller underskud</t>
  </si>
  <si>
    <t>Minoritetsinteresser</t>
  </si>
  <si>
    <t>Aps af 12. marts 1993</t>
  </si>
  <si>
    <t>Fundamental ApS</t>
  </si>
  <si>
    <t>Thor Bendixen Holding ApS</t>
  </si>
  <si>
    <t>DFI ADVICE A/S</t>
  </si>
  <si>
    <t>CAM Group Holding A/S</t>
  </si>
  <si>
    <t>GOWEBTRADE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</si>
</sst>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31" fillId="0" borderId="0">
      <alignment/>
      <protection/>
    </xf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9" fillId="38" borderId="0" xfId="0" applyFont="1" applyFill="1" applyBorder="1" applyAlignment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" fillId="39" borderId="0" xfId="39" applyFill="1" applyBorder="1" applyAlignment="1">
      <alignment/>
      <protection/>
    </xf>
    <xf numFmtId="0" fontId="3" fillId="39" borderId="0" xfId="44" applyFill="1" applyBorder="1" applyAlignment="1">
      <alignment vertical="top"/>
      <protection/>
    </xf>
    <xf numFmtId="3" fontId="0" fillId="39" borderId="12" xfId="0" applyNumberFormat="1" applyFont="1" applyFill="1" applyBorder="1" applyAlignment="1">
      <alignment horizontal="left" vertical="top"/>
    </xf>
    <xf numFmtId="3" fontId="0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ill="1" applyBorder="1" applyAlignment="1">
      <alignment horizontal="right" vertical="center"/>
    </xf>
    <xf numFmtId="3" fontId="0" fillId="39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3" fontId="9" fillId="39" borderId="12" xfId="0" applyNumberFormat="1" applyFont="1" applyFill="1" applyBorder="1" applyAlignment="1">
      <alignment horizontal="left" vertical="center"/>
    </xf>
    <xf numFmtId="0" fontId="11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0" fontId="11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3" fontId="0" fillId="39" borderId="12" xfId="0" applyNumberFormat="1" applyFill="1" applyBorder="1" applyAlignment="1">
      <alignment horizontal="left" vertical="center"/>
    </xf>
    <xf numFmtId="1" fontId="0" fillId="39" borderId="12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0" fontId="0" fillId="39" borderId="12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3" fontId="0" fillId="39" borderId="12" xfId="0" applyNumberFormat="1" applyFont="1" applyFill="1" applyBorder="1" applyAlignment="1">
      <alignment horizontal="left" vertical="center" wrapText="1"/>
    </xf>
    <xf numFmtId="0" fontId="31" fillId="0" borderId="0" xfId="55">
      <alignment/>
      <protection/>
    </xf>
    <xf numFmtId="0" fontId="31" fillId="0" borderId="0" xfId="55" quotePrefix="1">
      <alignment/>
      <protection/>
    </xf>
    <xf numFmtId="3" fontId="9" fillId="40" borderId="12" xfId="0" applyNumberFormat="1" applyFont="1" applyFill="1" applyBorder="1" applyAlignment="1">
      <alignment horizontal="right"/>
    </xf>
    <xf numFmtId="0" fontId="10" fillId="39" borderId="0" xfId="62" applyFont="1" applyFill="1" applyBorder="1" applyAlignment="1">
      <alignment horizontal="center" vertical="top"/>
      <protection/>
    </xf>
    <xf numFmtId="0" fontId="0" fillId="39" borderId="0" xfId="0" applyFill="1" applyBorder="1" applyAlignment="1">
      <alignment/>
    </xf>
    <xf numFmtId="0" fontId="48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140625" style="0" customWidth="1"/>
    <col min="2" max="2" width="54.8515625" style="0" customWidth="1"/>
    <col min="3" max="3" width="2.57421875" style="0" customWidth="1"/>
    <col min="4" max="5" width="10.28125" style="0" customWidth="1"/>
    <col min="6" max="6" width="3.140625" style="0" customWidth="1"/>
    <col min="7" max="16384" width="0" style="0" hidden="1" customWidth="1"/>
  </cols>
  <sheetData>
    <row r="1" spans="1:6" ht="22.5" customHeight="1">
      <c r="A1" s="2" t="s">
        <v>144</v>
      </c>
      <c r="B1" s="3"/>
      <c r="C1" s="3"/>
      <c r="D1" s="3"/>
      <c r="E1" s="3"/>
      <c r="F1" s="6"/>
    </row>
    <row r="2" spans="1:6" ht="22.5" customHeight="1">
      <c r="A2" s="37" t="s">
        <v>143</v>
      </c>
      <c r="B2" s="37"/>
      <c r="C2" s="37"/>
      <c r="D2" s="37"/>
      <c r="E2" s="37"/>
      <c r="F2" s="7"/>
    </row>
    <row r="3" spans="1:6" ht="11.25" customHeight="1">
      <c r="A3" s="4"/>
      <c r="B3" s="5"/>
      <c r="C3" s="5"/>
      <c r="D3" s="5"/>
      <c r="E3" s="5"/>
      <c r="F3" s="7"/>
    </row>
    <row r="4" spans="1:6" ht="12.75">
      <c r="A4" s="19" t="s">
        <v>73</v>
      </c>
      <c r="B4" s="19"/>
      <c r="C4" s="20"/>
      <c r="D4" s="21" t="s">
        <v>74</v>
      </c>
      <c r="E4" s="22"/>
      <c r="F4" s="8"/>
    </row>
    <row r="5" spans="1:6" ht="12.75">
      <c r="A5" s="23"/>
      <c r="B5" s="23"/>
      <c r="C5" s="24"/>
      <c r="D5" s="25" t="s">
        <v>75</v>
      </c>
      <c r="E5" s="26">
        <f>VLOOKUP($B$6,'Rådata 201012'!$A$1:$BP$28,MATCH($D5,'Rådata 201012'!$A$1:$BV$1,0),FALSE)</f>
        <v>92024</v>
      </c>
      <c r="F5" s="8"/>
    </row>
    <row r="6" spans="1:6" ht="12.75">
      <c r="A6" s="27"/>
      <c r="B6" s="27" t="s">
        <v>84</v>
      </c>
      <c r="C6" s="1"/>
      <c r="D6" s="25" t="s">
        <v>76</v>
      </c>
      <c r="E6" s="28">
        <f>VLOOKUP($B$6,'Rådata 201012'!$A$1:$BP$28,MATCH($D6,'Rådata 201012'!$A$1:$BV$1,0),FALSE)</f>
        <v>201012</v>
      </c>
      <c r="F6" s="5"/>
    </row>
    <row r="7" spans="1:6" ht="12.75">
      <c r="A7" s="20"/>
      <c r="B7" s="20"/>
      <c r="C7" s="29"/>
      <c r="D7" s="10"/>
      <c r="E7" s="26"/>
      <c r="F7" s="5"/>
    </row>
    <row r="8" spans="1:6" ht="12.75">
      <c r="A8" s="3"/>
      <c r="B8" s="35"/>
      <c r="C8" s="36"/>
      <c r="D8" s="36"/>
      <c r="E8" s="36"/>
      <c r="F8" s="8"/>
    </row>
    <row r="9" spans="1:6" ht="12.75">
      <c r="A9" s="15" t="s">
        <v>70</v>
      </c>
      <c r="B9" s="30" t="s">
        <v>145</v>
      </c>
      <c r="C9" s="16"/>
      <c r="D9" s="17" t="s">
        <v>71</v>
      </c>
      <c r="E9" s="18" t="s">
        <v>60</v>
      </c>
      <c r="F9" s="5"/>
    </row>
    <row r="10" spans="1:6" ht="12.75">
      <c r="A10" s="9" t="s">
        <v>89</v>
      </c>
      <c r="B10" s="10" t="s">
        <v>111</v>
      </c>
      <c r="C10" s="11"/>
      <c r="D10" s="12" t="s">
        <v>2</v>
      </c>
      <c r="E10" s="13">
        <f>VLOOKUP($B$6,'Rådata 201012'!$A$1:$BP$28,MATCH($D10,'Rådata 201012'!$A$1:$BV$1,0),FALSE)</f>
        <v>0</v>
      </c>
      <c r="F10" s="3"/>
    </row>
    <row r="11" spans="1:6" ht="12.75">
      <c r="A11" s="9" t="s">
        <v>90</v>
      </c>
      <c r="B11" s="10" t="s">
        <v>112</v>
      </c>
      <c r="C11" s="11"/>
      <c r="D11" s="12" t="s">
        <v>3</v>
      </c>
      <c r="E11" s="13">
        <f>VLOOKUP($B$6,'Rådata 201012'!$A$1:$BP$28,MATCH($D11,'Rådata 201012'!$A$1:$BV$1,0),FALSE)</f>
        <v>0</v>
      </c>
      <c r="F11" s="3"/>
    </row>
    <row r="12" spans="1:6" ht="12.75">
      <c r="A12" s="9" t="s">
        <v>91</v>
      </c>
      <c r="B12" s="10" t="s">
        <v>113</v>
      </c>
      <c r="C12" s="11"/>
      <c r="D12" s="12" t="s">
        <v>4</v>
      </c>
      <c r="E12" s="13">
        <f>VLOOKUP($B$6,'Rådata 201012'!$A$1:$BP$28,MATCH($D12,'Rådata 201012'!$A$1:$BV$1,0),FALSE)</f>
        <v>4444</v>
      </c>
      <c r="F12" s="3"/>
    </row>
    <row r="13" spans="1:6" ht="12.75">
      <c r="A13" s="9" t="s">
        <v>92</v>
      </c>
      <c r="B13" s="10" t="s">
        <v>114</v>
      </c>
      <c r="C13" s="11"/>
      <c r="D13" s="12" t="s">
        <v>5</v>
      </c>
      <c r="E13" s="13">
        <f>VLOOKUP($B$6,'Rådata 201012'!$A$1:$BP$28,MATCH($D13,'Rådata 201012'!$A$1:$BV$1,0),FALSE)</f>
        <v>0</v>
      </c>
      <c r="F13" s="3"/>
    </row>
    <row r="14" spans="1:6" ht="12.75">
      <c r="A14" s="9" t="s">
        <v>93</v>
      </c>
      <c r="B14" s="10" t="s">
        <v>115</v>
      </c>
      <c r="C14" s="11"/>
      <c r="D14" s="12" t="s">
        <v>6</v>
      </c>
      <c r="E14" s="13">
        <f>VLOOKUP($B$6,'Rådata 201012'!$A$1:$BP$28,MATCH($D14,'Rådata 201012'!$A$1:$BV$1,0),FALSE)</f>
        <v>74</v>
      </c>
      <c r="F14" s="3"/>
    </row>
    <row r="15" spans="1:6" ht="12.75">
      <c r="A15" s="9" t="s">
        <v>94</v>
      </c>
      <c r="B15" s="10" t="s">
        <v>116</v>
      </c>
      <c r="C15" s="11"/>
      <c r="D15" s="12" t="s">
        <v>7</v>
      </c>
      <c r="E15" s="13">
        <f>VLOOKUP($B$6,'Rådata 201012'!$A$1:$BP$28,MATCH($D15,'Rådata 201012'!$A$1:$BV$1,0),FALSE)</f>
        <v>0</v>
      </c>
      <c r="F15" s="3"/>
    </row>
    <row r="16" spans="1:6" ht="12.75">
      <c r="A16" s="9" t="s">
        <v>95</v>
      </c>
      <c r="B16" s="10" t="s">
        <v>117</v>
      </c>
      <c r="C16" s="11"/>
      <c r="D16" s="12" t="s">
        <v>8</v>
      </c>
      <c r="E16" s="13">
        <f>VLOOKUP($B$6,'Rådata 201012'!$A$1:$BP$28,MATCH($D16,'Rådata 201012'!$A$1:$BV$1,0),FALSE)</f>
        <v>0</v>
      </c>
      <c r="F16" s="3"/>
    </row>
    <row r="17" spans="1:6" ht="12.75">
      <c r="A17" s="9" t="s">
        <v>96</v>
      </c>
      <c r="B17" s="10" t="s">
        <v>118</v>
      </c>
      <c r="C17" s="11"/>
      <c r="D17" s="12" t="s">
        <v>9</v>
      </c>
      <c r="E17" s="13">
        <f>VLOOKUP($B$6,'Rådata 201012'!$A$1:$BP$28,MATCH($D17,'Rådata 201012'!$A$1:$BV$1,0),FALSE)</f>
        <v>0</v>
      </c>
      <c r="F17" s="3"/>
    </row>
    <row r="18" spans="1:6" ht="12.75">
      <c r="A18" s="9" t="s">
        <v>97</v>
      </c>
      <c r="B18" s="10" t="s">
        <v>119</v>
      </c>
      <c r="C18" s="11"/>
      <c r="D18" s="12" t="s">
        <v>10</v>
      </c>
      <c r="E18" s="13">
        <f>VLOOKUP($B$6,'Rådata 201012'!$A$1:$BP$28,MATCH($D18,'Rådata 201012'!$A$1:$BV$1,0),FALSE)</f>
        <v>0</v>
      </c>
      <c r="F18" s="3"/>
    </row>
    <row r="19" spans="1:6" ht="12.75">
      <c r="A19" s="9" t="s">
        <v>98</v>
      </c>
      <c r="B19" s="10" t="s">
        <v>120</v>
      </c>
      <c r="C19" s="11"/>
      <c r="D19" s="12" t="s">
        <v>11</v>
      </c>
      <c r="E19" s="13">
        <f>VLOOKUP($B$6,'Rådata 201012'!$A$1:$BP$28,MATCH($D19,'Rådata 201012'!$A$1:$BV$1,0),FALSE)</f>
        <v>0</v>
      </c>
      <c r="F19" s="3"/>
    </row>
    <row r="20" spans="1:6" ht="12.75">
      <c r="A20" s="9" t="s">
        <v>99</v>
      </c>
      <c r="B20" s="10" t="s">
        <v>121</v>
      </c>
      <c r="C20" s="11"/>
      <c r="D20" s="12" t="s">
        <v>12</v>
      </c>
      <c r="E20" s="13">
        <f>VLOOKUP($B$6,'Rådata 201012'!$A$1:$BP$28,MATCH($D20,'Rådata 201012'!$A$1:$BV$1,0),FALSE)</f>
        <v>0</v>
      </c>
      <c r="F20" s="3"/>
    </row>
    <row r="21" spans="1:6" ht="12.75">
      <c r="A21" s="9" t="s">
        <v>100</v>
      </c>
      <c r="B21" s="10" t="s">
        <v>122</v>
      </c>
      <c r="C21" s="11"/>
      <c r="D21" s="12" t="s">
        <v>13</v>
      </c>
      <c r="E21" s="13">
        <f>VLOOKUP($B$6,'Rådata 201012'!$A$1:$BP$28,MATCH($D21,'Rådata 201012'!$A$1:$BV$1,0),FALSE)</f>
        <v>0</v>
      </c>
      <c r="F21" s="3"/>
    </row>
    <row r="22" spans="1:6" ht="12.75">
      <c r="A22" s="9" t="s">
        <v>101</v>
      </c>
      <c r="B22" s="10" t="s">
        <v>123</v>
      </c>
      <c r="C22" s="11"/>
      <c r="D22" s="12" t="s">
        <v>14</v>
      </c>
      <c r="E22" s="13">
        <f>VLOOKUP($B$6,'Rådata 201012'!$A$1:$BP$28,MATCH($D22,'Rådata 201012'!$A$1:$BV$1,0),FALSE)</f>
        <v>0</v>
      </c>
      <c r="F22" s="3"/>
    </row>
    <row r="23" spans="1:6" ht="12.75">
      <c r="A23" s="9" t="s">
        <v>102</v>
      </c>
      <c r="B23" s="10" t="s">
        <v>124</v>
      </c>
      <c r="C23" s="11"/>
      <c r="D23" s="12" t="s">
        <v>15</v>
      </c>
      <c r="E23" s="13">
        <f>VLOOKUP($B$6,'Rådata 201012'!$A$1:$BP$28,MATCH($D23,'Rådata 201012'!$A$1:$BV$1,0),FALSE)</f>
        <v>0</v>
      </c>
      <c r="F23" s="3"/>
    </row>
    <row r="24" spans="1:6" ht="12.75">
      <c r="A24" s="9" t="s">
        <v>103</v>
      </c>
      <c r="B24" s="10" t="s">
        <v>125</v>
      </c>
      <c r="C24" s="11"/>
      <c r="D24" s="12" t="s">
        <v>16</v>
      </c>
      <c r="E24" s="13">
        <f>VLOOKUP($B$6,'Rådata 201012'!$A$1:$BP$28,MATCH($D24,'Rådata 201012'!$A$1:$BV$1,0),FALSE)</f>
        <v>0</v>
      </c>
      <c r="F24" s="3"/>
    </row>
    <row r="25" spans="1:6" ht="12.75">
      <c r="A25" s="9" t="s">
        <v>104</v>
      </c>
      <c r="B25" s="10" t="s">
        <v>126</v>
      </c>
      <c r="C25" s="11"/>
      <c r="D25" s="12" t="s">
        <v>17</v>
      </c>
      <c r="E25" s="13">
        <f>VLOOKUP($B$6,'Rådata 201012'!$A$1:$BP$28,MATCH($D25,'Rådata 201012'!$A$1:$BV$1,0),FALSE)</f>
        <v>0</v>
      </c>
      <c r="F25" s="3"/>
    </row>
    <row r="26" spans="1:6" ht="12.75">
      <c r="A26" s="9" t="s">
        <v>105</v>
      </c>
      <c r="B26" s="10" t="s">
        <v>127</v>
      </c>
      <c r="C26" s="11"/>
      <c r="D26" s="12" t="s">
        <v>18</v>
      </c>
      <c r="E26" s="13">
        <f>VLOOKUP($B$6,'Rådata 201012'!$A$1:$BP$28,MATCH($D26,'Rådata 201012'!$A$1:$BV$1,0),FALSE)</f>
        <v>0</v>
      </c>
      <c r="F26" s="3"/>
    </row>
    <row r="27" spans="1:6" ht="12.75">
      <c r="A27" s="9" t="s">
        <v>106</v>
      </c>
      <c r="B27" s="10" t="s">
        <v>128</v>
      </c>
      <c r="C27" s="11"/>
      <c r="D27" s="12" t="s">
        <v>19</v>
      </c>
      <c r="E27" s="13">
        <f>VLOOKUP($B$6,'Rådata 201012'!$A$1:$BP$28,MATCH($D27,'Rådata 201012'!$A$1:$BV$1,0),FALSE)</f>
        <v>874</v>
      </c>
      <c r="F27" s="3"/>
    </row>
    <row r="28" spans="1:6" ht="12.75">
      <c r="A28" s="9" t="s">
        <v>107</v>
      </c>
      <c r="B28" s="10" t="s">
        <v>129</v>
      </c>
      <c r="C28" s="11"/>
      <c r="D28" s="12" t="s">
        <v>20</v>
      </c>
      <c r="E28" s="13">
        <f>VLOOKUP($B$6,'Rådata 201012'!$A$1:$BP$28,MATCH($D28,'Rådata 201012'!$A$1:$BV$1,0),FALSE)</f>
        <v>0</v>
      </c>
      <c r="F28" s="3"/>
    </row>
    <row r="29" spans="1:6" ht="12.75">
      <c r="A29" s="9" t="s">
        <v>108</v>
      </c>
      <c r="B29" s="10" t="s">
        <v>130</v>
      </c>
      <c r="C29" s="11"/>
      <c r="D29" s="12" t="s">
        <v>21</v>
      </c>
      <c r="E29" s="13">
        <f>VLOOKUP($B$6,'Rådata 201012'!$A$1:$BP$28,MATCH($D29,'Rådata 201012'!$A$1:$BV$1,0),FALSE)</f>
        <v>0</v>
      </c>
      <c r="F29" s="3"/>
    </row>
    <row r="30" spans="1:6" ht="12.75">
      <c r="A30" s="9" t="s">
        <v>109</v>
      </c>
      <c r="B30" s="10" t="s">
        <v>110</v>
      </c>
      <c r="C30" s="11"/>
      <c r="D30" s="12" t="s">
        <v>22</v>
      </c>
      <c r="E30" s="13">
        <f>VLOOKUP($B$6,'Rådata 201012'!$A$1:$BP$28,MATCH($D30,'Rådata 201012'!$A$1:$BV$1,0),FALSE)</f>
        <v>0</v>
      </c>
      <c r="F30" s="3"/>
    </row>
    <row r="31" spans="1:6" ht="12.75">
      <c r="A31" s="9"/>
      <c r="B31" s="14" t="s">
        <v>61</v>
      </c>
      <c r="C31" s="11"/>
      <c r="D31" s="12" t="s">
        <v>23</v>
      </c>
      <c r="E31" s="34">
        <f>VLOOKUP($B$6,'Rådata 201012'!$A$1:$BP$28,MATCH($D31,'Rådata 201012'!$A$1:$BV$1,0),FALSE)</f>
        <v>5392</v>
      </c>
      <c r="F31" s="3"/>
    </row>
    <row r="32" spans="1:6" ht="12.75">
      <c r="A32" s="3"/>
      <c r="B32" s="35"/>
      <c r="C32" s="36"/>
      <c r="D32" s="36"/>
      <c r="E32" s="36"/>
      <c r="F32" s="3"/>
    </row>
    <row r="33" spans="1:6" ht="12.75">
      <c r="A33" s="15" t="s">
        <v>70</v>
      </c>
      <c r="B33" s="30" t="s">
        <v>72</v>
      </c>
      <c r="C33" s="16"/>
      <c r="D33" s="17" t="s">
        <v>71</v>
      </c>
      <c r="E33" s="18" t="s">
        <v>60</v>
      </c>
      <c r="F33" s="3"/>
    </row>
    <row r="34" spans="1:6" ht="12.75">
      <c r="A34" s="9"/>
      <c r="B34" s="14" t="s">
        <v>62</v>
      </c>
      <c r="C34" s="11"/>
      <c r="D34" s="12"/>
      <c r="E34" s="13"/>
      <c r="F34" s="3"/>
    </row>
    <row r="35" spans="1:6" ht="12.75">
      <c r="A35" s="9" t="s">
        <v>89</v>
      </c>
      <c r="B35" s="10" t="s">
        <v>146</v>
      </c>
      <c r="C35" s="11"/>
      <c r="D35" s="12" t="s">
        <v>24</v>
      </c>
      <c r="E35" s="13">
        <f>VLOOKUP($B$6,'Rådata 201012'!$A$1:$BP$28,MATCH($D35,'Rådata 201012'!$A$1:$BV$1,0),FALSE)</f>
        <v>0</v>
      </c>
      <c r="F35" s="3"/>
    </row>
    <row r="36" spans="1:6" ht="12.75">
      <c r="A36" s="9" t="s">
        <v>90</v>
      </c>
      <c r="B36" s="10" t="s">
        <v>147</v>
      </c>
      <c r="C36" s="11"/>
      <c r="D36" s="12" t="s">
        <v>25</v>
      </c>
      <c r="E36" s="13">
        <f>VLOOKUP($B$6,'Rådata 201012'!$A$1:$BP$28,MATCH($D36,'Rådata 201012'!$A$1:$BV$1,0),FALSE)</f>
        <v>0</v>
      </c>
      <c r="F36" s="3"/>
    </row>
    <row r="37" spans="1:6" ht="12.75">
      <c r="A37" s="9" t="s">
        <v>91</v>
      </c>
      <c r="B37" s="10" t="s">
        <v>148</v>
      </c>
      <c r="C37" s="11"/>
      <c r="D37" s="12" t="s">
        <v>26</v>
      </c>
      <c r="E37" s="13">
        <f>VLOOKUP($B$6,'Rådata 201012'!$A$1:$BP$28,MATCH($D37,'Rådata 201012'!$A$1:$BV$1,0),FALSE)</f>
        <v>0</v>
      </c>
      <c r="F37" s="3"/>
    </row>
    <row r="38" spans="1:6" ht="12.75">
      <c r="A38" s="9" t="s">
        <v>92</v>
      </c>
      <c r="B38" s="10" t="s">
        <v>149</v>
      </c>
      <c r="C38" s="11"/>
      <c r="D38" s="12" t="s">
        <v>27</v>
      </c>
      <c r="E38" s="13">
        <f>VLOOKUP($B$6,'Rådata 201012'!$A$1:$BP$28,MATCH($D38,'Rådata 201012'!$A$1:$BV$1,0),FALSE)</f>
        <v>0</v>
      </c>
      <c r="F38" s="3"/>
    </row>
    <row r="39" spans="1:6" ht="12.75">
      <c r="A39" s="9" t="s">
        <v>93</v>
      </c>
      <c r="B39" s="10" t="s">
        <v>150</v>
      </c>
      <c r="C39" s="11"/>
      <c r="D39" s="12" t="s">
        <v>28</v>
      </c>
      <c r="E39" s="13">
        <f>VLOOKUP($B$6,'Rådata 201012'!$A$1:$BP$28,MATCH($D39,'Rådata 201012'!$A$1:$BV$1,0),FALSE)</f>
        <v>0</v>
      </c>
      <c r="F39" s="3"/>
    </row>
    <row r="40" spans="1:6" ht="12.75">
      <c r="A40" s="9" t="s">
        <v>94</v>
      </c>
      <c r="B40" s="10" t="s">
        <v>151</v>
      </c>
      <c r="C40" s="11"/>
      <c r="D40" s="12" t="s">
        <v>29</v>
      </c>
      <c r="E40" s="13">
        <f>VLOOKUP($B$6,'Rådata 201012'!$A$1:$BP$28,MATCH($D40,'Rådata 201012'!$A$1:$BV$1,0),FALSE)</f>
        <v>0</v>
      </c>
      <c r="F40" s="3"/>
    </row>
    <row r="41" spans="1:6" ht="12.75">
      <c r="A41" s="9" t="s">
        <v>95</v>
      </c>
      <c r="B41" s="10" t="s">
        <v>152</v>
      </c>
      <c r="C41" s="11"/>
      <c r="D41" s="12" t="s">
        <v>30</v>
      </c>
      <c r="E41" s="13">
        <f>VLOOKUP($B$6,'Rådata 201012'!$A$1:$BP$28,MATCH($D41,'Rådata 201012'!$A$1:$BV$1,0),FALSE)</f>
        <v>0</v>
      </c>
      <c r="F41" s="3"/>
    </row>
    <row r="42" spans="1:6" ht="12.75">
      <c r="A42" s="9" t="s">
        <v>96</v>
      </c>
      <c r="B42" s="10" t="s">
        <v>153</v>
      </c>
      <c r="C42" s="11"/>
      <c r="D42" s="12" t="s">
        <v>31</v>
      </c>
      <c r="E42" s="13">
        <f>VLOOKUP($B$6,'Rådata 201012'!$A$1:$BP$28,MATCH($D42,'Rådata 201012'!$A$1:$BV$1,0),FALSE)</f>
        <v>0</v>
      </c>
      <c r="F42" s="3"/>
    </row>
    <row r="43" spans="1:6" ht="12.75">
      <c r="A43" s="9" t="s">
        <v>97</v>
      </c>
      <c r="B43" s="10" t="s">
        <v>154</v>
      </c>
      <c r="C43" s="11"/>
      <c r="D43" s="12" t="s">
        <v>32</v>
      </c>
      <c r="E43" s="13">
        <f>VLOOKUP($B$6,'Rådata 201012'!$A$1:$BP$28,MATCH($D43,'Rådata 201012'!$A$1:$BV$1,0),FALSE)</f>
        <v>175</v>
      </c>
      <c r="F43" s="3"/>
    </row>
    <row r="44" spans="1:6" ht="12.75">
      <c r="A44" s="9" t="s">
        <v>98</v>
      </c>
      <c r="B44" s="10" t="s">
        <v>110</v>
      </c>
      <c r="C44" s="11"/>
      <c r="D44" s="12" t="s">
        <v>33</v>
      </c>
      <c r="E44" s="13">
        <f>VLOOKUP($B$6,'Rådata 201012'!$A$1:$BP$28,MATCH($D44,'Rådata 201012'!$A$1:$BV$1,0),FALSE)</f>
        <v>0</v>
      </c>
      <c r="F44" s="3"/>
    </row>
    <row r="45" spans="1:6" ht="12.75">
      <c r="A45" s="9"/>
      <c r="B45" s="14" t="s">
        <v>63</v>
      </c>
      <c r="C45" s="11"/>
      <c r="D45" s="12" t="s">
        <v>34</v>
      </c>
      <c r="E45" s="34">
        <f>VLOOKUP($B$6,'Rådata 201012'!$A$1:$BP$28,MATCH($D45,'Rådata 201012'!$A$1:$BV$1,0),FALSE)</f>
        <v>175</v>
      </c>
      <c r="F45" s="3"/>
    </row>
    <row r="46" spans="1:6" ht="12.75">
      <c r="A46" s="9"/>
      <c r="B46" s="14" t="s">
        <v>64</v>
      </c>
      <c r="C46" s="11"/>
      <c r="D46" s="12"/>
      <c r="E46" s="13"/>
      <c r="F46" s="3"/>
    </row>
    <row r="47" spans="1:6" ht="12.75">
      <c r="A47" s="9" t="s">
        <v>99</v>
      </c>
      <c r="B47" s="10" t="s">
        <v>155</v>
      </c>
      <c r="C47" s="11"/>
      <c r="D47" s="12" t="s">
        <v>35</v>
      </c>
      <c r="E47" s="13">
        <f>VLOOKUP($B$6,'Rådata 201012'!$A$1:$BP$28,MATCH($D47,'Rådata 201012'!$A$1:$BV$1,0),FALSE)</f>
        <v>0</v>
      </c>
      <c r="F47" s="3"/>
    </row>
    <row r="48" spans="1:6" ht="12.75">
      <c r="A48" s="9" t="s">
        <v>100</v>
      </c>
      <c r="B48" s="10" t="s">
        <v>156</v>
      </c>
      <c r="C48" s="11"/>
      <c r="D48" s="12" t="s">
        <v>36</v>
      </c>
      <c r="E48" s="13">
        <f>VLOOKUP($B$6,'Rådata 201012'!$A$1:$BP$28,MATCH($D48,'Rådata 201012'!$A$1:$BV$1,0),FALSE)</f>
        <v>0</v>
      </c>
      <c r="F48" s="3"/>
    </row>
    <row r="49" spans="1:6" ht="12.75">
      <c r="A49" s="9" t="s">
        <v>101</v>
      </c>
      <c r="B49" s="10" t="s">
        <v>157</v>
      </c>
      <c r="C49" s="11"/>
      <c r="D49" s="12" t="s">
        <v>37</v>
      </c>
      <c r="E49" s="13">
        <f>VLOOKUP($B$6,'Rådata 201012'!$A$1:$BP$28,MATCH($D49,'Rådata 201012'!$A$1:$BV$1,0),FALSE)</f>
        <v>0</v>
      </c>
      <c r="F49" s="3"/>
    </row>
    <row r="50" spans="1:6" ht="12.75">
      <c r="A50" s="9" t="s">
        <v>104</v>
      </c>
      <c r="B50" s="10" t="s">
        <v>158</v>
      </c>
      <c r="C50" s="11"/>
      <c r="D50" s="12" t="s">
        <v>38</v>
      </c>
      <c r="E50" s="13">
        <f>VLOOKUP($B$6,'Rådata 201012'!$A$1:$BP$28,MATCH($D50,'Rådata 201012'!$A$1:$BV$1,0),FALSE)</f>
        <v>0</v>
      </c>
      <c r="F50" s="3"/>
    </row>
    <row r="51" spans="1:6" ht="12.75">
      <c r="A51" s="9" t="s">
        <v>105</v>
      </c>
      <c r="B51" s="10" t="s">
        <v>159</v>
      </c>
      <c r="C51" s="11"/>
      <c r="D51" s="12" t="s">
        <v>39</v>
      </c>
      <c r="E51" s="13">
        <f>VLOOKUP($B$6,'Rådata 201012'!$A$1:$BP$28,MATCH($D51,'Rådata 201012'!$A$1:$BV$1,0),FALSE)</f>
        <v>0</v>
      </c>
      <c r="F51" s="3"/>
    </row>
    <row r="52" spans="1:6" ht="12.75">
      <c r="A52" s="9"/>
      <c r="B52" s="14" t="s">
        <v>65</v>
      </c>
      <c r="C52" s="11"/>
      <c r="D52" s="12" t="s">
        <v>40</v>
      </c>
      <c r="E52" s="34">
        <f>VLOOKUP($B$6,'Rådata 201012'!$A$1:$BP$28,MATCH($D52,'Rådata 201012'!$A$1:$BV$1,0),FALSE)</f>
        <v>0</v>
      </c>
      <c r="F52" s="3"/>
    </row>
    <row r="53" spans="1:6" ht="12.75">
      <c r="A53" s="9"/>
      <c r="B53" s="14" t="s">
        <v>66</v>
      </c>
      <c r="C53" s="11"/>
      <c r="D53" s="12"/>
      <c r="E53" s="13"/>
      <c r="F53" s="3"/>
    </row>
    <row r="54" spans="1:6" ht="12.75">
      <c r="A54" s="9" t="s">
        <v>106</v>
      </c>
      <c r="B54" s="14" t="s">
        <v>66</v>
      </c>
      <c r="C54" s="11"/>
      <c r="D54" s="12" t="s">
        <v>41</v>
      </c>
      <c r="E54" s="34">
        <f>VLOOKUP($B$6,'Rådata 201012'!$A$1:$BP$28,MATCH($D54,'Rådata 201012'!$A$1:$BV$1,0),FALSE)</f>
        <v>0</v>
      </c>
      <c r="F54" s="3"/>
    </row>
    <row r="55" spans="1:6" ht="12.75">
      <c r="A55" s="9"/>
      <c r="B55" s="14" t="s">
        <v>67</v>
      </c>
      <c r="C55" s="11"/>
      <c r="D55" s="12"/>
      <c r="E55" s="13"/>
      <c r="F55" s="3"/>
    </row>
    <row r="56" spans="1:6" ht="12.75">
      <c r="A56" s="9" t="s">
        <v>107</v>
      </c>
      <c r="B56" s="10" t="s">
        <v>160</v>
      </c>
      <c r="C56" s="11"/>
      <c r="D56" s="12" t="s">
        <v>42</v>
      </c>
      <c r="E56" s="13">
        <f>VLOOKUP($B$6,'Rådata 201012'!$A$1:$BP$28,MATCH($D56,'Rådata 201012'!$A$1:$BV$1,0),FALSE)</f>
        <v>2400</v>
      </c>
      <c r="F56" s="3"/>
    </row>
    <row r="57" spans="1:6" ht="12.75">
      <c r="A57" s="9" t="s">
        <v>108</v>
      </c>
      <c r="B57" s="10" t="s">
        <v>161</v>
      </c>
      <c r="C57" s="11"/>
      <c r="D57" s="12" t="s">
        <v>43</v>
      </c>
      <c r="E57" s="13">
        <f>VLOOKUP($B$6,'Rådata 201012'!$A$1:$BP$28,MATCH($D57,'Rådata 201012'!$A$1:$BV$1,0),FALSE)</f>
        <v>3675</v>
      </c>
      <c r="F57" s="3"/>
    </row>
    <row r="58" spans="1:6" ht="12.75">
      <c r="A58" s="9" t="s">
        <v>109</v>
      </c>
      <c r="B58" s="10" t="s">
        <v>162</v>
      </c>
      <c r="C58" s="11"/>
      <c r="D58" s="12" t="s">
        <v>44</v>
      </c>
      <c r="E58" s="13">
        <f>VLOOKUP($B$6,'Rådata 201012'!$A$1:$BP$28,MATCH($D58,'Rådata 201012'!$A$1:$BV$1,0),FALSE)</f>
        <v>0</v>
      </c>
      <c r="F58" s="3"/>
    </row>
    <row r="59" spans="1:6" ht="12.75">
      <c r="A59" s="9" t="s">
        <v>131</v>
      </c>
      <c r="B59" s="10" t="s">
        <v>163</v>
      </c>
      <c r="C59" s="11"/>
      <c r="D59" s="12" t="s">
        <v>45</v>
      </c>
      <c r="E59" s="13">
        <f>VLOOKUP($B$6,'Rådata 201012'!$A$1:$BP$28,MATCH($D59,'Rådata 201012'!$A$1:$BV$1,0),FALSE)</f>
        <v>0</v>
      </c>
      <c r="F59" s="3"/>
    </row>
    <row r="60" spans="1:6" ht="12.75">
      <c r="A60" s="9" t="s">
        <v>132</v>
      </c>
      <c r="B60" s="10" t="s">
        <v>164</v>
      </c>
      <c r="C60" s="11"/>
      <c r="D60" s="12" t="s">
        <v>46</v>
      </c>
      <c r="E60" s="13">
        <f>VLOOKUP($B$6,'Rådata 201012'!$A$1:$BP$28,MATCH($D60,'Rådata 201012'!$A$1:$BV$1,0),FALSE)</f>
        <v>0</v>
      </c>
      <c r="F60" s="3"/>
    </row>
    <row r="61" spans="1:6" ht="25.5">
      <c r="A61" s="9" t="s">
        <v>133</v>
      </c>
      <c r="B61" s="31" t="s">
        <v>165</v>
      </c>
      <c r="C61" s="11"/>
      <c r="D61" s="12" t="s">
        <v>47</v>
      </c>
      <c r="E61" s="13">
        <f>VLOOKUP($B$6,'Rådata 201012'!$A$1:$BP$28,MATCH($D61,'Rådata 201012'!$A$1:$BV$1,0),FALSE)</f>
        <v>0</v>
      </c>
      <c r="F61" s="3"/>
    </row>
    <row r="62" spans="1:6" ht="25.5">
      <c r="A62" s="9" t="s">
        <v>134</v>
      </c>
      <c r="B62" s="31" t="s">
        <v>166</v>
      </c>
      <c r="C62" s="11"/>
      <c r="D62" s="12" t="s">
        <v>48</v>
      </c>
      <c r="E62" s="13">
        <f>VLOOKUP($B$6,'Rådata 201012'!$A$1:$BP$28,MATCH($D62,'Rådata 201012'!$A$1:$BV$1,0),FALSE)</f>
        <v>0</v>
      </c>
      <c r="F62" s="3"/>
    </row>
    <row r="63" spans="1:6" ht="12.75">
      <c r="A63" s="9" t="s">
        <v>135</v>
      </c>
      <c r="B63" s="10" t="s">
        <v>167</v>
      </c>
      <c r="C63" s="11"/>
      <c r="D63" s="12" t="s">
        <v>49</v>
      </c>
      <c r="E63" s="13">
        <f>VLOOKUP($B$6,'Rådata 201012'!$A$1:$BP$28,MATCH($D63,'Rådata 201012'!$A$1:$BV$1,0),FALSE)</f>
        <v>0</v>
      </c>
      <c r="F63" s="3"/>
    </row>
    <row r="64" spans="1:6" ht="12.75">
      <c r="A64" s="9" t="s">
        <v>136</v>
      </c>
      <c r="B64" s="10" t="s">
        <v>168</v>
      </c>
      <c r="C64" s="11"/>
      <c r="D64" s="12" t="s">
        <v>50</v>
      </c>
      <c r="E64" s="13">
        <f>VLOOKUP($B$6,'Rådata 201012'!$A$1:$BP$28,MATCH($D64,'Rådata 201012'!$A$1:$BV$1,0),FALSE)</f>
        <v>1800</v>
      </c>
      <c r="F64" s="3"/>
    </row>
    <row r="65" spans="1:6" ht="12.75">
      <c r="A65" s="9" t="s">
        <v>137</v>
      </c>
      <c r="B65" s="10" t="s">
        <v>169</v>
      </c>
      <c r="C65" s="11"/>
      <c r="D65" s="12" t="s">
        <v>51</v>
      </c>
      <c r="E65" s="13">
        <f>VLOOKUP($B$6,'Rådata 201012'!$A$1:$BP$28,MATCH($D65,'Rådata 201012'!$A$1:$BV$1,0),FALSE)</f>
        <v>0</v>
      </c>
      <c r="F65" s="3"/>
    </row>
    <row r="66" spans="1:6" ht="12.75">
      <c r="A66" s="9" t="s">
        <v>138</v>
      </c>
      <c r="B66" s="10" t="s">
        <v>170</v>
      </c>
      <c r="C66" s="11"/>
      <c r="D66" s="12" t="s">
        <v>52</v>
      </c>
      <c r="E66" s="13">
        <f>VLOOKUP($B$6,'Rådata 201012'!$A$1:$BP$28,MATCH($D66,'Rådata 201012'!$A$1:$BV$1,0),FALSE)</f>
        <v>0</v>
      </c>
      <c r="F66" s="3"/>
    </row>
    <row r="67" spans="1:6" ht="12.75">
      <c r="A67" s="9" t="s">
        <v>139</v>
      </c>
      <c r="B67" s="10" t="s">
        <v>171</v>
      </c>
      <c r="C67" s="11"/>
      <c r="D67" s="12" t="s">
        <v>53</v>
      </c>
      <c r="E67" s="13">
        <f>VLOOKUP($B$6,'Rådata 201012'!$A$1:$BP$28,MATCH($D67,'Rådata 201012'!$A$1:$BV$1,0),FALSE)</f>
        <v>0</v>
      </c>
      <c r="F67" s="3"/>
    </row>
    <row r="68" spans="1:6" ht="12.75">
      <c r="A68" s="9" t="s">
        <v>140</v>
      </c>
      <c r="B68" s="10" t="s">
        <v>172</v>
      </c>
      <c r="C68" s="11"/>
      <c r="D68" s="12" t="s">
        <v>54</v>
      </c>
      <c r="E68" s="13">
        <f>VLOOKUP($B$6,'Rådata 201012'!$A$1:$BP$28,MATCH($D68,'Rådata 201012'!$A$1:$BV$1,0),FALSE)</f>
        <v>1800</v>
      </c>
      <c r="F68" s="3"/>
    </row>
    <row r="69" spans="1:6" ht="12.75">
      <c r="A69" s="9" t="s">
        <v>141</v>
      </c>
      <c r="B69" s="10" t="s">
        <v>173</v>
      </c>
      <c r="C69" s="11"/>
      <c r="D69" s="12" t="s">
        <v>55</v>
      </c>
      <c r="E69" s="13">
        <f>VLOOKUP($B$6,'Rådata 201012'!$A$1:$BP$28,MATCH($D69,'Rådata 201012'!$A$1:$BV$1,0),FALSE)</f>
        <v>-2658</v>
      </c>
      <c r="F69" s="3"/>
    </row>
    <row r="70" spans="1:6" ht="12.75">
      <c r="A70" s="9" t="s">
        <v>142</v>
      </c>
      <c r="B70" s="10" t="s">
        <v>174</v>
      </c>
      <c r="C70" s="11"/>
      <c r="D70" s="12" t="s">
        <v>56</v>
      </c>
      <c r="E70" s="13">
        <f>VLOOKUP($B$6,'Rådata 201012'!$A$1:$BP$28,MATCH($D70,'Rådata 201012'!$A$1:$BV$1,0),FALSE)</f>
        <v>0</v>
      </c>
      <c r="F70" s="3"/>
    </row>
    <row r="71" spans="1:6" ht="12.75">
      <c r="A71" s="9"/>
      <c r="B71" s="14" t="s">
        <v>68</v>
      </c>
      <c r="C71" s="11"/>
      <c r="D71" s="12" t="s">
        <v>57</v>
      </c>
      <c r="E71" s="34">
        <f>VLOOKUP($B$6,'Rådata 201012'!$A$1:$BP$28,MATCH($D71,'Rådata 201012'!$A$1:$BV$1,0),FALSE)</f>
        <v>5217</v>
      </c>
      <c r="F71" s="3"/>
    </row>
    <row r="72" spans="1:6" ht="12.75">
      <c r="A72" s="9"/>
      <c r="B72" s="14" t="s">
        <v>69</v>
      </c>
      <c r="C72" s="11"/>
      <c r="D72" s="12" t="s">
        <v>58</v>
      </c>
      <c r="E72" s="34">
        <f>VLOOKUP($B$6,'Rådata 201012'!$A$1:$BP$28,MATCH($D72,'Rådata 201012'!$A$1:$BV$1,0),FALSE)</f>
        <v>5392</v>
      </c>
      <c r="F72" s="3"/>
    </row>
    <row r="73" spans="1:6" ht="12.75">
      <c r="A73" s="6"/>
      <c r="B73" s="3"/>
      <c r="C73" s="3"/>
      <c r="D73" s="3"/>
      <c r="E73" s="3"/>
      <c r="F73" s="3"/>
    </row>
    <row r="74" spans="1:6" ht="12.75" hidden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12.75" hidden="1">
      <c r="A76" s="6"/>
      <c r="B76" s="6"/>
      <c r="C76" s="6"/>
      <c r="D76" s="6"/>
      <c r="E76" s="6"/>
      <c r="F76" s="6"/>
    </row>
    <row r="77" spans="1:6" ht="12.75" hidden="1">
      <c r="A77" s="6"/>
      <c r="B77" s="6"/>
      <c r="C77" s="6"/>
      <c r="D77" s="6"/>
      <c r="E77" s="6"/>
      <c r="F77" s="6"/>
    </row>
    <row r="78" spans="1:6" ht="12.75" hidden="1">
      <c r="A78" s="6"/>
      <c r="B78" s="6"/>
      <c r="C78" s="6"/>
      <c r="D78" s="6"/>
      <c r="E78" s="6"/>
      <c r="F78" s="6"/>
    </row>
    <row r="79" spans="1:6" ht="12.75" hidden="1">
      <c r="A79" s="6"/>
      <c r="B79" s="6"/>
      <c r="C79" s="6"/>
      <c r="D79" s="6"/>
      <c r="E79" s="6"/>
      <c r="F79" s="6"/>
    </row>
    <row r="80" spans="1:6" ht="12.75" hidden="1">
      <c r="A80" s="6"/>
      <c r="B80" s="6"/>
      <c r="C80" s="6"/>
      <c r="D80" s="6"/>
      <c r="E80" s="6"/>
      <c r="F80" s="6"/>
    </row>
    <row r="81" spans="1:6" ht="12.75" hidden="1">
      <c r="A81" s="6"/>
      <c r="B81" s="6"/>
      <c r="C81" s="6"/>
      <c r="D81" s="6"/>
      <c r="E81" s="6"/>
      <c r="F81" s="6"/>
    </row>
    <row r="82" spans="1:6" ht="12.75" hidden="1">
      <c r="A82" s="6"/>
      <c r="B82" s="6"/>
      <c r="C82" s="6"/>
      <c r="D82" s="6"/>
      <c r="E82" s="6"/>
      <c r="F82" s="6"/>
    </row>
    <row r="83" spans="1:6" ht="12.75" hidden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6" spans="1:6" ht="12.75" hidden="1">
      <c r="A86" s="6"/>
      <c r="B86" s="6"/>
      <c r="C86" s="6"/>
      <c r="D86" s="6"/>
      <c r="E86" s="6"/>
      <c r="F86" s="6"/>
    </row>
    <row r="87" spans="1:6" ht="12.75" hidden="1">
      <c r="A87" s="6"/>
      <c r="B87" s="6"/>
      <c r="C87" s="6"/>
      <c r="D87" s="6"/>
      <c r="E87" s="6"/>
      <c r="F87" s="6"/>
    </row>
  </sheetData>
  <sheetProtection/>
  <mergeCells count="3">
    <mergeCell ref="B32:E32"/>
    <mergeCell ref="B8:E8"/>
    <mergeCell ref="A2:E2"/>
  </mergeCells>
  <dataValidations count="3">
    <dataValidation errorStyle="information" type="textLength" allowBlank="1" showInputMessage="1" showErrorMessage="1" sqref="B8:C8">
      <formula1>0</formula1>
      <formula2>0</formula2>
    </dataValidation>
    <dataValidation type="whole" allowBlank="1" showInputMessage="1" showErrorMessage="1" error="Feltet skal indeholde et heltal mellem -9999999999999 og 9999999999999" sqref="E32">
      <formula1>-9999999999999</formula1>
      <formula2>9999999999999</formula2>
    </dataValidation>
    <dataValidation type="list" allowBlank="1" showInputMessage="1" showErrorMessage="1" sqref="B6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2" max="255" man="1"/>
  </rowBreaks>
  <ignoredErrors>
    <ignoredError sqref="E53 E55" unlockedFormula="1"/>
    <ignoredError sqref="E5:E6 E10:E31 E35:E52 E54 E56:E72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4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61" width="7.57421875" style="0" bestFit="1" customWidth="1"/>
  </cols>
  <sheetData>
    <row r="1" spans="1:61" ht="15">
      <c r="A1" t="s">
        <v>77</v>
      </c>
      <c r="B1" s="32" t="s">
        <v>0</v>
      </c>
      <c r="C1" s="32" t="s">
        <v>1</v>
      </c>
      <c r="D1" s="32" t="s">
        <v>78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2" t="s">
        <v>10</v>
      </c>
      <c r="N1" s="32" t="s">
        <v>11</v>
      </c>
      <c r="O1" s="32" t="s">
        <v>12</v>
      </c>
      <c r="P1" s="32" t="s">
        <v>13</v>
      </c>
      <c r="Q1" s="32" t="s">
        <v>14</v>
      </c>
      <c r="R1" s="32" t="s">
        <v>15</v>
      </c>
      <c r="S1" s="32" t="s">
        <v>16</v>
      </c>
      <c r="T1" s="32" t="s">
        <v>17</v>
      </c>
      <c r="U1" s="32" t="s">
        <v>18</v>
      </c>
      <c r="V1" s="32" t="s">
        <v>19</v>
      </c>
      <c r="W1" s="32" t="s">
        <v>20</v>
      </c>
      <c r="X1" s="32" t="s">
        <v>21</v>
      </c>
      <c r="Y1" s="32" t="s">
        <v>22</v>
      </c>
      <c r="Z1" s="32" t="s">
        <v>23</v>
      </c>
      <c r="AA1" s="32" t="s">
        <v>24</v>
      </c>
      <c r="AB1" s="32" t="s">
        <v>25</v>
      </c>
      <c r="AC1" s="32" t="s">
        <v>26</v>
      </c>
      <c r="AD1" s="32" t="s">
        <v>27</v>
      </c>
      <c r="AE1" s="32" t="s">
        <v>28</v>
      </c>
      <c r="AF1" s="32" t="s">
        <v>29</v>
      </c>
      <c r="AG1" s="32" t="s">
        <v>30</v>
      </c>
      <c r="AH1" s="32" t="s">
        <v>31</v>
      </c>
      <c r="AI1" s="32" t="s">
        <v>32</v>
      </c>
      <c r="AJ1" s="32" t="s">
        <v>33</v>
      </c>
      <c r="AK1" s="32" t="s">
        <v>34</v>
      </c>
      <c r="AL1" s="32" t="s">
        <v>35</v>
      </c>
      <c r="AM1" s="32" t="s">
        <v>36</v>
      </c>
      <c r="AN1" s="32" t="s">
        <v>37</v>
      </c>
      <c r="AO1" s="32" t="s">
        <v>38</v>
      </c>
      <c r="AP1" s="32" t="s">
        <v>39</v>
      </c>
      <c r="AQ1" s="32" t="s">
        <v>40</v>
      </c>
      <c r="AR1" s="32" t="s">
        <v>41</v>
      </c>
      <c r="AS1" s="32" t="s">
        <v>42</v>
      </c>
      <c r="AT1" s="32" t="s">
        <v>43</v>
      </c>
      <c r="AU1" s="32" t="s">
        <v>44</v>
      </c>
      <c r="AV1" s="32" t="s">
        <v>45</v>
      </c>
      <c r="AW1" s="32" t="s">
        <v>46</v>
      </c>
      <c r="AX1" s="32" t="s">
        <v>47</v>
      </c>
      <c r="AY1" s="32" t="s">
        <v>48</v>
      </c>
      <c r="AZ1" s="32" t="s">
        <v>49</v>
      </c>
      <c r="BA1" s="32" t="s">
        <v>50</v>
      </c>
      <c r="BB1" s="32" t="s">
        <v>51</v>
      </c>
      <c r="BC1" s="32" t="s">
        <v>52</v>
      </c>
      <c r="BD1" s="32" t="s">
        <v>53</v>
      </c>
      <c r="BE1" s="32" t="s">
        <v>54</v>
      </c>
      <c r="BF1" s="32" t="s">
        <v>55</v>
      </c>
      <c r="BG1" s="32" t="s">
        <v>56</v>
      </c>
      <c r="BH1" s="32" t="s">
        <v>57</v>
      </c>
      <c r="BI1" s="32" t="s">
        <v>58</v>
      </c>
    </row>
    <row r="2" spans="1:61" ht="15">
      <c r="A2" t="s">
        <v>84</v>
      </c>
      <c r="B2" s="32">
        <v>92024</v>
      </c>
      <c r="C2" s="32">
        <v>201012</v>
      </c>
      <c r="D2" s="33" t="s">
        <v>59</v>
      </c>
      <c r="E2" s="32">
        <v>0</v>
      </c>
      <c r="F2" s="32">
        <v>0</v>
      </c>
      <c r="G2" s="32">
        <v>4444</v>
      </c>
      <c r="H2" s="32">
        <v>0</v>
      </c>
      <c r="I2" s="32">
        <v>74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874</v>
      </c>
      <c r="W2" s="32">
        <v>0</v>
      </c>
      <c r="X2" s="32">
        <v>0</v>
      </c>
      <c r="Y2" s="32">
        <v>0</v>
      </c>
      <c r="Z2" s="32">
        <v>5392</v>
      </c>
      <c r="AA2" s="32">
        <v>0</v>
      </c>
      <c r="AB2" s="32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  <c r="AH2" s="32">
        <v>0</v>
      </c>
      <c r="AI2" s="32">
        <v>175</v>
      </c>
      <c r="AJ2" s="32">
        <v>0</v>
      </c>
      <c r="AK2" s="32">
        <v>175</v>
      </c>
      <c r="AL2" s="32">
        <v>0</v>
      </c>
      <c r="AM2" s="32">
        <v>0</v>
      </c>
      <c r="AN2" s="32">
        <v>0</v>
      </c>
      <c r="AO2" s="32">
        <v>0</v>
      </c>
      <c r="AP2" s="32">
        <v>0</v>
      </c>
      <c r="AQ2" s="32">
        <v>0</v>
      </c>
      <c r="AR2" s="32">
        <v>0</v>
      </c>
      <c r="AS2" s="32">
        <v>2400</v>
      </c>
      <c r="AT2" s="32">
        <v>3675</v>
      </c>
      <c r="AU2" s="32">
        <v>0</v>
      </c>
      <c r="AV2" s="32">
        <v>0</v>
      </c>
      <c r="AW2" s="32">
        <v>0</v>
      </c>
      <c r="AX2" s="32">
        <v>0</v>
      </c>
      <c r="AY2" s="32">
        <v>0</v>
      </c>
      <c r="AZ2" s="32">
        <v>0</v>
      </c>
      <c r="BA2" s="32">
        <v>1800</v>
      </c>
      <c r="BB2" s="32">
        <v>0</v>
      </c>
      <c r="BC2" s="32">
        <v>0</v>
      </c>
      <c r="BD2" s="32">
        <v>0</v>
      </c>
      <c r="BE2" s="32">
        <v>1800</v>
      </c>
      <c r="BF2" s="32">
        <v>-2658</v>
      </c>
      <c r="BG2" s="32">
        <v>0</v>
      </c>
      <c r="BH2" s="32">
        <v>5217</v>
      </c>
      <c r="BI2" s="32">
        <v>5392</v>
      </c>
    </row>
    <row r="3" spans="1:61" ht="15">
      <c r="A3" t="s">
        <v>86</v>
      </c>
      <c r="B3" s="32">
        <v>92028</v>
      </c>
      <c r="C3" s="32">
        <v>201012</v>
      </c>
      <c r="D3" s="33" t="s">
        <v>59</v>
      </c>
      <c r="E3" s="32">
        <v>0</v>
      </c>
      <c r="F3" s="32">
        <v>0</v>
      </c>
      <c r="G3" s="32">
        <v>4573</v>
      </c>
      <c r="H3" s="32">
        <v>0</v>
      </c>
      <c r="I3" s="32">
        <v>0</v>
      </c>
      <c r="J3" s="32">
        <v>35380</v>
      </c>
      <c r="K3" s="32">
        <v>0</v>
      </c>
      <c r="L3" s="32">
        <v>91</v>
      </c>
      <c r="M3" s="32">
        <v>0</v>
      </c>
      <c r="N3" s="32">
        <v>0</v>
      </c>
      <c r="O3" s="32">
        <v>0</v>
      </c>
      <c r="P3" s="32">
        <v>197</v>
      </c>
      <c r="Q3" s="32">
        <v>0</v>
      </c>
      <c r="R3" s="32">
        <v>0</v>
      </c>
      <c r="S3" s="32">
        <v>0</v>
      </c>
      <c r="T3" s="32">
        <v>49</v>
      </c>
      <c r="U3" s="32">
        <v>0</v>
      </c>
      <c r="V3" s="32">
        <v>0</v>
      </c>
      <c r="W3" s="32">
        <v>0</v>
      </c>
      <c r="X3" s="32">
        <v>5770</v>
      </c>
      <c r="Y3" s="32">
        <v>516</v>
      </c>
      <c r="Z3" s="32">
        <v>46576</v>
      </c>
      <c r="AA3" s="32">
        <v>278</v>
      </c>
      <c r="AB3" s="32">
        <v>0</v>
      </c>
      <c r="AC3" s="32">
        <v>0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32">
        <v>3010</v>
      </c>
      <c r="AJ3" s="32">
        <v>0</v>
      </c>
      <c r="AK3" s="32">
        <v>3288</v>
      </c>
      <c r="AL3" s="32">
        <v>0</v>
      </c>
      <c r="AM3" s="32">
        <v>0</v>
      </c>
      <c r="AN3" s="32">
        <v>0</v>
      </c>
      <c r="AO3" s="32">
        <v>0</v>
      </c>
      <c r="AP3" s="32">
        <v>0</v>
      </c>
      <c r="AQ3" s="32">
        <v>0</v>
      </c>
      <c r="AR3" s="32">
        <v>0</v>
      </c>
      <c r="AS3" s="32">
        <v>812</v>
      </c>
      <c r="AT3" s="32">
        <v>19309</v>
      </c>
      <c r="AU3" s="32">
        <v>0</v>
      </c>
      <c r="AV3" s="32">
        <v>0</v>
      </c>
      <c r="AW3" s="32">
        <v>0</v>
      </c>
      <c r="AX3" s="32">
        <v>0</v>
      </c>
      <c r="AY3" s="32">
        <v>0</v>
      </c>
      <c r="AZ3" s="32">
        <v>0</v>
      </c>
      <c r="BA3" s="32">
        <v>0</v>
      </c>
      <c r="BB3" s="32">
        <v>0</v>
      </c>
      <c r="BC3" s="32">
        <v>0</v>
      </c>
      <c r="BD3" s="32">
        <v>0</v>
      </c>
      <c r="BE3" s="32">
        <v>0</v>
      </c>
      <c r="BF3" s="32">
        <v>23167</v>
      </c>
      <c r="BG3" s="32">
        <v>0</v>
      </c>
      <c r="BH3" s="32">
        <v>43288</v>
      </c>
      <c r="BI3" s="32">
        <v>46576</v>
      </c>
    </row>
    <row r="4" spans="1:61" ht="15">
      <c r="A4" t="s">
        <v>175</v>
      </c>
      <c r="B4" s="32">
        <v>92003</v>
      </c>
      <c r="C4" s="32">
        <v>201012</v>
      </c>
      <c r="D4" s="33" t="s">
        <v>59</v>
      </c>
      <c r="E4" s="32">
        <v>0</v>
      </c>
      <c r="F4" s="32">
        <v>0</v>
      </c>
      <c r="G4" s="32">
        <v>16930</v>
      </c>
      <c r="H4" s="32">
        <v>9443</v>
      </c>
      <c r="I4" s="32">
        <v>15466</v>
      </c>
      <c r="J4" s="32">
        <v>68538</v>
      </c>
      <c r="K4" s="32">
        <v>0</v>
      </c>
      <c r="L4" s="32">
        <v>2502</v>
      </c>
      <c r="M4" s="32">
        <v>0</v>
      </c>
      <c r="N4" s="32">
        <v>0</v>
      </c>
      <c r="O4" s="32">
        <v>0</v>
      </c>
      <c r="P4" s="32">
        <v>0</v>
      </c>
      <c r="Q4" s="32">
        <v>14130</v>
      </c>
      <c r="R4" s="32">
        <v>14130</v>
      </c>
      <c r="S4" s="32">
        <v>0</v>
      </c>
      <c r="T4" s="32">
        <v>158</v>
      </c>
      <c r="U4" s="32">
        <v>0</v>
      </c>
      <c r="V4" s="32">
        <v>67</v>
      </c>
      <c r="W4" s="32">
        <v>0</v>
      </c>
      <c r="X4" s="32">
        <v>0</v>
      </c>
      <c r="Y4" s="32">
        <v>1212</v>
      </c>
      <c r="Z4" s="32">
        <v>128446</v>
      </c>
      <c r="AA4" s="32">
        <v>18223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615</v>
      </c>
      <c r="AH4" s="32">
        <v>0</v>
      </c>
      <c r="AI4" s="32">
        <v>22707</v>
      </c>
      <c r="AJ4" s="32">
        <v>303</v>
      </c>
      <c r="AK4" s="32">
        <v>41848</v>
      </c>
      <c r="AL4" s="32">
        <v>0</v>
      </c>
      <c r="AM4" s="32">
        <v>0</v>
      </c>
      <c r="AN4" s="32">
        <v>0</v>
      </c>
      <c r="AO4" s="32">
        <v>0</v>
      </c>
      <c r="AP4" s="32">
        <v>153</v>
      </c>
      <c r="AQ4" s="32">
        <v>153</v>
      </c>
      <c r="AR4" s="32">
        <v>0</v>
      </c>
      <c r="AS4" s="32">
        <v>2000</v>
      </c>
      <c r="AT4" s="32">
        <v>0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0</v>
      </c>
      <c r="BB4" s="32">
        <v>0</v>
      </c>
      <c r="BC4" s="32">
        <v>0</v>
      </c>
      <c r="BD4" s="32">
        <v>0</v>
      </c>
      <c r="BE4" s="32">
        <v>0</v>
      </c>
      <c r="BF4" s="32">
        <v>84445</v>
      </c>
      <c r="BG4" s="32">
        <v>0</v>
      </c>
      <c r="BH4" s="32">
        <v>86445</v>
      </c>
      <c r="BI4" s="32">
        <v>128446</v>
      </c>
    </row>
    <row r="5" spans="1:61" ht="15">
      <c r="A5" t="s">
        <v>87</v>
      </c>
      <c r="B5" s="32">
        <v>92029</v>
      </c>
      <c r="C5" s="32">
        <v>201012</v>
      </c>
      <c r="D5" s="33" t="s">
        <v>59</v>
      </c>
      <c r="E5" s="32">
        <v>0</v>
      </c>
      <c r="F5" s="32">
        <v>0</v>
      </c>
      <c r="G5" s="32">
        <v>4589</v>
      </c>
      <c r="H5" s="32">
        <v>2000</v>
      </c>
      <c r="I5" s="32">
        <v>0</v>
      </c>
      <c r="J5" s="32">
        <v>44150</v>
      </c>
      <c r="K5" s="32">
        <v>0</v>
      </c>
      <c r="L5" s="32">
        <v>17493</v>
      </c>
      <c r="M5" s="32">
        <v>0</v>
      </c>
      <c r="N5" s="32">
        <v>0</v>
      </c>
      <c r="O5" s="32">
        <v>0</v>
      </c>
      <c r="P5" s="32">
        <v>6199</v>
      </c>
      <c r="Q5" s="32">
        <v>0</v>
      </c>
      <c r="R5" s="32">
        <v>0</v>
      </c>
      <c r="S5" s="32">
        <v>0</v>
      </c>
      <c r="T5" s="32">
        <v>324</v>
      </c>
      <c r="U5" s="32">
        <v>0</v>
      </c>
      <c r="V5" s="32">
        <v>1</v>
      </c>
      <c r="W5" s="32">
        <v>0</v>
      </c>
      <c r="X5" s="32">
        <v>16242</v>
      </c>
      <c r="Y5" s="32">
        <v>279</v>
      </c>
      <c r="Z5" s="32">
        <v>91277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3242</v>
      </c>
      <c r="AH5" s="32">
        <v>0</v>
      </c>
      <c r="AI5" s="32">
        <v>2996</v>
      </c>
      <c r="AJ5" s="32">
        <v>1478</v>
      </c>
      <c r="AK5" s="32">
        <v>7716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1250</v>
      </c>
      <c r="AT5" s="32">
        <v>49375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51</v>
      </c>
      <c r="BB5" s="32">
        <v>0</v>
      </c>
      <c r="BC5" s="32">
        <v>0</v>
      </c>
      <c r="BD5" s="32">
        <v>0</v>
      </c>
      <c r="BE5" s="32">
        <v>51</v>
      </c>
      <c r="BF5" s="32">
        <v>21181</v>
      </c>
      <c r="BG5" s="32">
        <v>11704</v>
      </c>
      <c r="BH5" s="32">
        <v>83561</v>
      </c>
      <c r="BI5" s="32">
        <v>91277</v>
      </c>
    </row>
    <row r="6" spans="1:61" ht="15">
      <c r="A6" t="s">
        <v>79</v>
      </c>
      <c r="B6" s="32">
        <v>92001</v>
      </c>
      <c r="C6" s="32">
        <v>201012</v>
      </c>
      <c r="D6" s="33" t="s">
        <v>59</v>
      </c>
      <c r="E6" s="32">
        <v>155</v>
      </c>
      <c r="F6" s="32">
        <v>0</v>
      </c>
      <c r="G6" s="32">
        <v>441551</v>
      </c>
      <c r="H6" s="32">
        <v>0</v>
      </c>
      <c r="I6" s="32">
        <v>6319</v>
      </c>
      <c r="J6" s="32">
        <v>0</v>
      </c>
      <c r="K6" s="32">
        <v>423</v>
      </c>
      <c r="L6" s="32">
        <v>27208</v>
      </c>
      <c r="M6" s="32">
        <v>0</v>
      </c>
      <c r="N6" s="32">
        <v>0</v>
      </c>
      <c r="O6" s="32">
        <v>0</v>
      </c>
      <c r="P6" s="32">
        <v>791</v>
      </c>
      <c r="Q6" s="32">
        <v>0</v>
      </c>
      <c r="R6" s="32">
        <v>0</v>
      </c>
      <c r="S6" s="32">
        <v>0</v>
      </c>
      <c r="T6" s="32">
        <v>7311</v>
      </c>
      <c r="U6" s="32">
        <v>0</v>
      </c>
      <c r="V6" s="32">
        <v>1436</v>
      </c>
      <c r="W6" s="32">
        <v>0</v>
      </c>
      <c r="X6" s="32">
        <v>36753</v>
      </c>
      <c r="Y6" s="32">
        <v>18366</v>
      </c>
      <c r="Z6" s="32">
        <v>540313</v>
      </c>
      <c r="AA6" s="32">
        <v>29372</v>
      </c>
      <c r="AB6" s="32">
        <v>0</v>
      </c>
      <c r="AC6" s="32">
        <v>0</v>
      </c>
      <c r="AD6" s="32">
        <v>0</v>
      </c>
      <c r="AE6" s="32">
        <v>9347</v>
      </c>
      <c r="AF6" s="32">
        <v>0</v>
      </c>
      <c r="AG6" s="32">
        <v>8863</v>
      </c>
      <c r="AH6" s="32">
        <v>0</v>
      </c>
      <c r="AI6" s="32">
        <v>200127</v>
      </c>
      <c r="AJ6" s="32">
        <v>2821</v>
      </c>
      <c r="AK6" s="32">
        <v>250530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10500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  <c r="BF6" s="32">
        <v>279283</v>
      </c>
      <c r="BG6" s="32">
        <v>0</v>
      </c>
      <c r="BH6" s="32">
        <v>289783</v>
      </c>
      <c r="BI6" s="32">
        <v>540313</v>
      </c>
    </row>
    <row r="7" spans="1:61" ht="15">
      <c r="A7" t="s">
        <v>83</v>
      </c>
      <c r="B7" s="32">
        <v>92023</v>
      </c>
      <c r="C7" s="32">
        <v>201012</v>
      </c>
      <c r="D7" s="33" t="s">
        <v>59</v>
      </c>
      <c r="E7" s="32">
        <v>11</v>
      </c>
      <c r="F7" s="32">
        <v>0</v>
      </c>
      <c r="G7" s="32">
        <v>3875</v>
      </c>
      <c r="H7" s="32">
        <v>0</v>
      </c>
      <c r="I7" s="32">
        <v>0</v>
      </c>
      <c r="J7" s="32">
        <v>7449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103</v>
      </c>
      <c r="U7" s="32">
        <v>360</v>
      </c>
      <c r="V7" s="32">
        <v>43</v>
      </c>
      <c r="W7" s="32">
        <v>0</v>
      </c>
      <c r="X7" s="32">
        <v>2408</v>
      </c>
      <c r="Y7" s="32">
        <v>336</v>
      </c>
      <c r="Z7" s="32">
        <v>14586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797</v>
      </c>
      <c r="AJ7" s="32">
        <v>0</v>
      </c>
      <c r="AK7" s="32">
        <v>797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500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11223</v>
      </c>
      <c r="BG7" s="32">
        <v>2065</v>
      </c>
      <c r="BH7" s="32">
        <v>13788</v>
      </c>
      <c r="BI7" s="32">
        <v>14586</v>
      </c>
    </row>
    <row r="8" spans="1:61" ht="15">
      <c r="A8" t="s">
        <v>179</v>
      </c>
      <c r="B8" s="32">
        <v>92032</v>
      </c>
      <c r="C8" s="32">
        <v>201012</v>
      </c>
      <c r="D8" s="33" t="s">
        <v>59</v>
      </c>
      <c r="E8" s="32">
        <v>16717</v>
      </c>
      <c r="F8" s="32">
        <v>0</v>
      </c>
      <c r="G8" s="32">
        <v>164844</v>
      </c>
      <c r="H8" s="32">
        <v>0</v>
      </c>
      <c r="I8" s="32">
        <v>0</v>
      </c>
      <c r="J8" s="32">
        <v>0</v>
      </c>
      <c r="K8" s="32">
        <v>0</v>
      </c>
      <c r="L8" s="32">
        <v>11547</v>
      </c>
      <c r="M8" s="32">
        <v>0</v>
      </c>
      <c r="N8" s="32">
        <v>0</v>
      </c>
      <c r="O8" s="32">
        <v>0</v>
      </c>
      <c r="P8" s="32">
        <v>19974</v>
      </c>
      <c r="Q8" s="32">
        <v>0</v>
      </c>
      <c r="R8" s="32">
        <v>0</v>
      </c>
      <c r="S8" s="32">
        <v>0</v>
      </c>
      <c r="T8" s="32">
        <v>4519</v>
      </c>
      <c r="U8" s="32">
        <v>0</v>
      </c>
      <c r="V8" s="32">
        <v>0</v>
      </c>
      <c r="W8" s="32">
        <v>0</v>
      </c>
      <c r="X8" s="32">
        <v>75606</v>
      </c>
      <c r="Y8" s="32">
        <v>9788</v>
      </c>
      <c r="Z8" s="32">
        <v>302995</v>
      </c>
      <c r="AA8" s="32">
        <v>0</v>
      </c>
      <c r="AB8" s="32">
        <v>3232</v>
      </c>
      <c r="AC8" s="32">
        <v>0</v>
      </c>
      <c r="AD8" s="32">
        <v>0</v>
      </c>
      <c r="AE8" s="32">
        <v>0</v>
      </c>
      <c r="AF8" s="32">
        <v>0</v>
      </c>
      <c r="AG8" s="32">
        <v>2296</v>
      </c>
      <c r="AH8" s="32">
        <v>0</v>
      </c>
      <c r="AI8" s="32">
        <v>125375</v>
      </c>
      <c r="AJ8" s="32">
        <v>0</v>
      </c>
      <c r="AK8" s="32">
        <v>130903</v>
      </c>
      <c r="AL8" s="32">
        <v>0</v>
      </c>
      <c r="AM8" s="32">
        <v>176</v>
      </c>
      <c r="AN8" s="32">
        <v>0</v>
      </c>
      <c r="AO8" s="32">
        <v>0</v>
      </c>
      <c r="AP8" s="32">
        <v>0</v>
      </c>
      <c r="AQ8" s="32">
        <v>176</v>
      </c>
      <c r="AR8" s="32">
        <v>0</v>
      </c>
      <c r="AS8" s="32">
        <v>10000</v>
      </c>
      <c r="AT8" s="32">
        <v>192500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-30584</v>
      </c>
      <c r="BG8" s="32">
        <v>0</v>
      </c>
      <c r="BH8" s="32">
        <v>171916</v>
      </c>
      <c r="BI8" s="32">
        <v>302995</v>
      </c>
    </row>
    <row r="9" spans="1:61" ht="15">
      <c r="A9" t="s">
        <v>85</v>
      </c>
      <c r="B9" s="32">
        <v>92027</v>
      </c>
      <c r="C9" s="32">
        <v>201012</v>
      </c>
      <c r="D9" s="33" t="s">
        <v>59</v>
      </c>
      <c r="E9" s="32">
        <v>0</v>
      </c>
      <c r="F9" s="32">
        <v>0</v>
      </c>
      <c r="G9" s="32">
        <v>1759</v>
      </c>
      <c r="H9" s="32">
        <v>0</v>
      </c>
      <c r="I9" s="32">
        <v>478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270</v>
      </c>
      <c r="U9" s="32">
        <v>0</v>
      </c>
      <c r="V9" s="32">
        <v>437</v>
      </c>
      <c r="W9" s="32">
        <v>0</v>
      </c>
      <c r="X9" s="32">
        <v>512</v>
      </c>
      <c r="Y9" s="32">
        <v>40</v>
      </c>
      <c r="Z9" s="32">
        <v>3496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-8</v>
      </c>
      <c r="AH9" s="32">
        <v>0</v>
      </c>
      <c r="AI9" s="32">
        <v>522</v>
      </c>
      <c r="AJ9" s="32">
        <v>0</v>
      </c>
      <c r="AK9" s="32">
        <v>514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813</v>
      </c>
      <c r="AT9" s="32">
        <v>1825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2744</v>
      </c>
      <c r="BB9" s="32">
        <v>0</v>
      </c>
      <c r="BC9" s="32">
        <v>0</v>
      </c>
      <c r="BD9" s="32">
        <v>0</v>
      </c>
      <c r="BE9" s="32">
        <v>2744</v>
      </c>
      <c r="BF9" s="32">
        <v>-2399</v>
      </c>
      <c r="BG9" s="32">
        <v>0</v>
      </c>
      <c r="BH9" s="32">
        <v>2982</v>
      </c>
      <c r="BI9" s="32">
        <v>3496</v>
      </c>
    </row>
    <row r="10" spans="1:61" ht="15">
      <c r="A10" t="s">
        <v>178</v>
      </c>
      <c r="B10" s="32">
        <v>92031</v>
      </c>
      <c r="C10" s="32">
        <v>201012</v>
      </c>
      <c r="D10" s="33" t="s">
        <v>59</v>
      </c>
      <c r="E10" s="32">
        <v>0</v>
      </c>
      <c r="F10" s="32">
        <v>0</v>
      </c>
      <c r="G10" s="32">
        <v>679</v>
      </c>
      <c r="H10" s="32">
        <v>0</v>
      </c>
      <c r="I10" s="32">
        <v>0</v>
      </c>
      <c r="J10" s="32">
        <v>2509</v>
      </c>
      <c r="K10" s="32">
        <v>0</v>
      </c>
      <c r="L10" s="32">
        <v>4500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1204</v>
      </c>
      <c r="U10" s="32">
        <v>32</v>
      </c>
      <c r="V10" s="32">
        <v>0</v>
      </c>
      <c r="W10" s="32">
        <v>0</v>
      </c>
      <c r="X10" s="32">
        <v>3315</v>
      </c>
      <c r="Y10" s="32">
        <v>588</v>
      </c>
      <c r="Z10" s="32">
        <v>12827</v>
      </c>
      <c r="AA10" s="32">
        <v>1030</v>
      </c>
      <c r="AB10" s="32">
        <v>1180</v>
      </c>
      <c r="AC10" s="32">
        <v>0</v>
      </c>
      <c r="AD10" s="32">
        <v>0</v>
      </c>
      <c r="AE10" s="32">
        <v>0</v>
      </c>
      <c r="AF10" s="32">
        <v>0</v>
      </c>
      <c r="AG10" s="32">
        <v>537</v>
      </c>
      <c r="AH10" s="32">
        <v>0</v>
      </c>
      <c r="AI10" s="32">
        <v>1069</v>
      </c>
      <c r="AJ10" s="32">
        <v>1192</v>
      </c>
      <c r="AK10" s="32">
        <v>5008</v>
      </c>
      <c r="AL10" s="32">
        <v>0</v>
      </c>
      <c r="AM10" s="32">
        <v>222</v>
      </c>
      <c r="AN10" s="32">
        <v>0</v>
      </c>
      <c r="AO10" s="32">
        <v>0</v>
      </c>
      <c r="AP10" s="32">
        <v>0</v>
      </c>
      <c r="AQ10" s="32">
        <v>222</v>
      </c>
      <c r="AR10" s="32">
        <v>0</v>
      </c>
      <c r="AS10" s="32">
        <v>2300</v>
      </c>
      <c r="AT10" s="32">
        <v>2067</v>
      </c>
      <c r="AU10" s="32">
        <v>1015</v>
      </c>
      <c r="AV10" s="32">
        <v>1015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2215</v>
      </c>
      <c r="BG10" s="32">
        <v>0</v>
      </c>
      <c r="BH10" s="32">
        <v>7597</v>
      </c>
      <c r="BI10" s="32">
        <v>12827</v>
      </c>
    </row>
    <row r="11" spans="1:61" ht="15">
      <c r="A11" t="s">
        <v>82</v>
      </c>
      <c r="B11" s="32">
        <v>92021</v>
      </c>
      <c r="C11" s="32">
        <v>201012</v>
      </c>
      <c r="D11" s="33" t="s">
        <v>59</v>
      </c>
      <c r="E11" s="32">
        <v>9</v>
      </c>
      <c r="F11" s="32">
        <v>0</v>
      </c>
      <c r="G11" s="32">
        <v>31450</v>
      </c>
      <c r="H11" s="32">
        <v>0</v>
      </c>
      <c r="I11" s="32">
        <v>1961</v>
      </c>
      <c r="J11" s="32">
        <v>38099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130</v>
      </c>
      <c r="Q11" s="32">
        <v>0</v>
      </c>
      <c r="R11" s="32">
        <v>0</v>
      </c>
      <c r="S11" s="32">
        <v>0</v>
      </c>
      <c r="T11" s="32">
        <v>800</v>
      </c>
      <c r="U11" s="32">
        <v>75</v>
      </c>
      <c r="V11" s="32">
        <v>0</v>
      </c>
      <c r="W11" s="32">
        <v>0</v>
      </c>
      <c r="X11" s="32">
        <v>336</v>
      </c>
      <c r="Y11" s="32">
        <v>1019</v>
      </c>
      <c r="Z11" s="32">
        <v>73879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18485</v>
      </c>
      <c r="AJ11" s="32">
        <v>0</v>
      </c>
      <c r="AK11" s="32">
        <v>18485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15000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40394</v>
      </c>
      <c r="BG11" s="32">
        <v>0</v>
      </c>
      <c r="BH11" s="32">
        <v>55394</v>
      </c>
      <c r="BI11" s="32">
        <v>73879</v>
      </c>
    </row>
    <row r="12" spans="1:61" ht="15">
      <c r="A12" t="s">
        <v>176</v>
      </c>
      <c r="B12" s="32">
        <v>92004</v>
      </c>
      <c r="C12" s="32">
        <v>201012</v>
      </c>
      <c r="D12" s="33" t="s">
        <v>59</v>
      </c>
      <c r="E12" s="32">
        <v>0</v>
      </c>
      <c r="F12" s="32">
        <v>0</v>
      </c>
      <c r="G12" s="32">
        <v>8137</v>
      </c>
      <c r="H12" s="32">
        <v>0</v>
      </c>
      <c r="I12" s="32">
        <v>0</v>
      </c>
      <c r="J12" s="32">
        <v>0</v>
      </c>
      <c r="K12" s="32">
        <v>0</v>
      </c>
      <c r="L12" s="32">
        <v>21630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68</v>
      </c>
      <c r="U12" s="32">
        <v>105</v>
      </c>
      <c r="V12" s="32">
        <v>5451</v>
      </c>
      <c r="W12" s="32">
        <v>0</v>
      </c>
      <c r="X12" s="32">
        <v>514</v>
      </c>
      <c r="Y12" s="32">
        <v>163</v>
      </c>
      <c r="Z12" s="32">
        <v>36068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453</v>
      </c>
      <c r="AJ12" s="32">
        <v>0</v>
      </c>
      <c r="AK12" s="32">
        <v>453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200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35415</v>
      </c>
      <c r="BG12" s="32">
        <v>0</v>
      </c>
      <c r="BH12" s="32">
        <v>35615</v>
      </c>
      <c r="BI12" s="32">
        <v>36068</v>
      </c>
    </row>
    <row r="13" spans="1:61" ht="15">
      <c r="A13" t="s">
        <v>180</v>
      </c>
      <c r="B13" s="32">
        <v>92033</v>
      </c>
      <c r="C13" s="32">
        <v>201012</v>
      </c>
      <c r="D13" s="33" t="s">
        <v>59</v>
      </c>
      <c r="E13" s="32">
        <v>0</v>
      </c>
      <c r="F13" s="32">
        <v>0</v>
      </c>
      <c r="G13" s="32">
        <v>4617</v>
      </c>
      <c r="H13" s="32">
        <v>0</v>
      </c>
      <c r="I13" s="32">
        <v>0</v>
      </c>
      <c r="J13" s="32">
        <v>4937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2330</v>
      </c>
      <c r="Q13" s="32">
        <v>0</v>
      </c>
      <c r="R13" s="32">
        <v>0</v>
      </c>
      <c r="S13" s="32">
        <v>0</v>
      </c>
      <c r="T13" s="32">
        <v>671</v>
      </c>
      <c r="U13" s="32">
        <v>0</v>
      </c>
      <c r="V13" s="32">
        <v>322</v>
      </c>
      <c r="W13" s="32">
        <v>0</v>
      </c>
      <c r="X13" s="32">
        <v>755</v>
      </c>
      <c r="Y13" s="32">
        <v>493</v>
      </c>
      <c r="Z13" s="32">
        <v>14124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696</v>
      </c>
      <c r="AJ13" s="32">
        <v>151</v>
      </c>
      <c r="AK13" s="32">
        <v>847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450</v>
      </c>
      <c r="AT13" s="32">
        <v>18575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-5748</v>
      </c>
      <c r="BG13" s="32">
        <v>0</v>
      </c>
      <c r="BH13" s="32">
        <v>13277</v>
      </c>
      <c r="BI13" s="32">
        <v>14124</v>
      </c>
    </row>
    <row r="14" spans="1:61" ht="15">
      <c r="A14" t="s">
        <v>81</v>
      </c>
      <c r="B14" s="32">
        <v>92017</v>
      </c>
      <c r="C14" s="32">
        <v>201012</v>
      </c>
      <c r="D14" s="33" t="s">
        <v>59</v>
      </c>
      <c r="E14" s="32">
        <v>5</v>
      </c>
      <c r="F14" s="32">
        <v>0</v>
      </c>
      <c r="G14" s="32">
        <v>147228</v>
      </c>
      <c r="H14" s="32">
        <v>0</v>
      </c>
      <c r="I14" s="32">
        <v>0</v>
      </c>
      <c r="J14" s="32">
        <v>237736</v>
      </c>
      <c r="K14" s="32">
        <v>0</v>
      </c>
      <c r="L14" s="32">
        <v>24749</v>
      </c>
      <c r="M14" s="32">
        <v>538</v>
      </c>
      <c r="N14" s="32">
        <v>84</v>
      </c>
      <c r="O14" s="32">
        <v>0</v>
      </c>
      <c r="P14" s="32">
        <v>1883</v>
      </c>
      <c r="Q14" s="32">
        <v>0</v>
      </c>
      <c r="R14" s="32">
        <v>0</v>
      </c>
      <c r="S14" s="32">
        <v>0</v>
      </c>
      <c r="T14" s="32">
        <v>997</v>
      </c>
      <c r="U14" s="32">
        <v>0</v>
      </c>
      <c r="V14" s="32">
        <v>18</v>
      </c>
      <c r="W14" s="32">
        <v>0</v>
      </c>
      <c r="X14" s="32">
        <v>27621</v>
      </c>
      <c r="Y14" s="32">
        <v>5009</v>
      </c>
      <c r="Z14" s="32">
        <v>445868</v>
      </c>
      <c r="AA14" s="32">
        <v>3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876</v>
      </c>
      <c r="AH14" s="32">
        <v>0</v>
      </c>
      <c r="AI14" s="32">
        <v>52073</v>
      </c>
      <c r="AJ14" s="32">
        <v>21607</v>
      </c>
      <c r="AK14" s="32">
        <v>74559</v>
      </c>
      <c r="AL14" s="32">
        <v>0</v>
      </c>
      <c r="AM14" s="32">
        <v>322</v>
      </c>
      <c r="AN14" s="32">
        <v>0</v>
      </c>
      <c r="AO14" s="32">
        <v>0</v>
      </c>
      <c r="AP14" s="32">
        <v>75022</v>
      </c>
      <c r="AQ14" s="32">
        <v>75344</v>
      </c>
      <c r="AR14" s="32">
        <v>91000</v>
      </c>
      <c r="AS14" s="32">
        <v>40160</v>
      </c>
      <c r="AT14" s="32">
        <v>0</v>
      </c>
      <c r="AU14" s="32">
        <v>44</v>
      </c>
      <c r="AV14" s="32">
        <v>0</v>
      </c>
      <c r="AW14" s="32">
        <v>44</v>
      </c>
      <c r="AX14" s="32">
        <v>0</v>
      </c>
      <c r="AY14" s="32">
        <v>0</v>
      </c>
      <c r="AZ14" s="32">
        <v>0</v>
      </c>
      <c r="BA14" s="32">
        <v>46971</v>
      </c>
      <c r="BB14" s="32">
        <v>0</v>
      </c>
      <c r="BC14" s="32">
        <v>0</v>
      </c>
      <c r="BD14" s="32">
        <v>0</v>
      </c>
      <c r="BE14" s="32">
        <v>46971</v>
      </c>
      <c r="BF14" s="32">
        <v>117754</v>
      </c>
      <c r="BG14" s="32">
        <v>36</v>
      </c>
      <c r="BH14" s="32">
        <v>204965</v>
      </c>
      <c r="BI14" s="32">
        <v>445868</v>
      </c>
    </row>
    <row r="15" spans="1:61" ht="15">
      <c r="A15" t="s">
        <v>88</v>
      </c>
      <c r="B15" s="32">
        <v>92030</v>
      </c>
      <c r="C15" s="32">
        <v>201012</v>
      </c>
      <c r="D15" s="33" t="s">
        <v>59</v>
      </c>
      <c r="E15" s="32">
        <v>0</v>
      </c>
      <c r="F15" s="32">
        <v>0</v>
      </c>
      <c r="G15" s="32">
        <v>5224</v>
      </c>
      <c r="H15" s="32">
        <v>6269</v>
      </c>
      <c r="I15" s="32">
        <v>0</v>
      </c>
      <c r="J15" s="32">
        <v>5807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30</v>
      </c>
      <c r="U15" s="32">
        <v>0</v>
      </c>
      <c r="V15" s="32">
        <v>0</v>
      </c>
      <c r="W15" s="32">
        <v>0</v>
      </c>
      <c r="X15" s="32">
        <v>177</v>
      </c>
      <c r="Y15" s="32">
        <v>515</v>
      </c>
      <c r="Z15" s="32">
        <v>18022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263</v>
      </c>
      <c r="AH15" s="32">
        <v>0</v>
      </c>
      <c r="AI15" s="32">
        <v>862</v>
      </c>
      <c r="AJ15" s="32">
        <v>0</v>
      </c>
      <c r="AK15" s="32">
        <v>1125</v>
      </c>
      <c r="AL15" s="32">
        <v>0</v>
      </c>
      <c r="AM15" s="32">
        <v>124</v>
      </c>
      <c r="AN15" s="32">
        <v>0</v>
      </c>
      <c r="AO15" s="32">
        <v>0</v>
      </c>
      <c r="AP15" s="32">
        <v>0</v>
      </c>
      <c r="AQ15" s="32">
        <v>124</v>
      </c>
      <c r="AR15" s="32">
        <v>0</v>
      </c>
      <c r="AS15" s="32">
        <v>850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15923</v>
      </c>
      <c r="BG15" s="32">
        <v>0</v>
      </c>
      <c r="BH15" s="32">
        <v>16773</v>
      </c>
      <c r="BI15" s="32">
        <v>18022</v>
      </c>
    </row>
    <row r="16" spans="1:61" ht="15">
      <c r="A16" t="s">
        <v>80</v>
      </c>
      <c r="B16" s="32">
        <v>92012</v>
      </c>
      <c r="C16" s="32">
        <v>201012</v>
      </c>
      <c r="D16" s="33" t="s">
        <v>59</v>
      </c>
      <c r="E16" s="32">
        <v>15</v>
      </c>
      <c r="F16" s="32">
        <v>0</v>
      </c>
      <c r="G16" s="32">
        <v>136984</v>
      </c>
      <c r="H16" s="32">
        <v>0</v>
      </c>
      <c r="I16" s="32">
        <v>0</v>
      </c>
      <c r="J16" s="32">
        <v>210633</v>
      </c>
      <c r="K16" s="32">
        <v>0</v>
      </c>
      <c r="L16" s="32">
        <v>71208</v>
      </c>
      <c r="M16" s="32">
        <v>0</v>
      </c>
      <c r="N16" s="32">
        <v>0</v>
      </c>
      <c r="O16" s="32">
        <v>0</v>
      </c>
      <c r="P16" s="32">
        <v>4374</v>
      </c>
      <c r="Q16" s="32">
        <v>26773</v>
      </c>
      <c r="R16" s="32">
        <v>26773</v>
      </c>
      <c r="S16" s="32">
        <v>0</v>
      </c>
      <c r="T16" s="32">
        <v>15730</v>
      </c>
      <c r="U16" s="32">
        <v>2451</v>
      </c>
      <c r="V16" s="32">
        <v>3241</v>
      </c>
      <c r="W16" s="32">
        <v>0</v>
      </c>
      <c r="X16" s="32">
        <v>30238</v>
      </c>
      <c r="Y16" s="32">
        <v>10953</v>
      </c>
      <c r="Z16" s="32">
        <v>512600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157952</v>
      </c>
      <c r="AJ16" s="32">
        <v>319</v>
      </c>
      <c r="AK16" s="32">
        <v>158271</v>
      </c>
      <c r="AL16" s="32">
        <v>0</v>
      </c>
      <c r="AM16" s="32">
        <v>0</v>
      </c>
      <c r="AN16" s="32">
        <v>0</v>
      </c>
      <c r="AO16" s="32">
        <v>0</v>
      </c>
      <c r="AP16" s="32">
        <v>842</v>
      </c>
      <c r="AQ16" s="32">
        <v>842</v>
      </c>
      <c r="AR16" s="32">
        <v>0</v>
      </c>
      <c r="AS16" s="32">
        <v>37186</v>
      </c>
      <c r="AT16" s="32">
        <v>0</v>
      </c>
      <c r="AU16" s="32">
        <v>-12</v>
      </c>
      <c r="AV16" s="32">
        <v>0</v>
      </c>
      <c r="AW16" s="32">
        <v>-12</v>
      </c>
      <c r="AX16" s="32">
        <v>0</v>
      </c>
      <c r="AY16" s="32">
        <v>0</v>
      </c>
      <c r="AZ16" s="32">
        <v>0</v>
      </c>
      <c r="BA16" s="32">
        <v>5341</v>
      </c>
      <c r="BB16" s="32">
        <v>0</v>
      </c>
      <c r="BC16" s="32">
        <v>0</v>
      </c>
      <c r="BD16" s="32">
        <v>0</v>
      </c>
      <c r="BE16" s="32">
        <v>5341</v>
      </c>
      <c r="BF16" s="32">
        <v>309312</v>
      </c>
      <c r="BG16" s="32">
        <v>1660</v>
      </c>
      <c r="BH16" s="32">
        <v>353487</v>
      </c>
      <c r="BI16" s="32">
        <v>512600</v>
      </c>
    </row>
    <row r="17" spans="1:61" ht="15">
      <c r="A17" t="s">
        <v>177</v>
      </c>
      <c r="B17" s="32">
        <v>92020</v>
      </c>
      <c r="C17" s="32">
        <v>201012</v>
      </c>
      <c r="D17" s="33" t="s">
        <v>59</v>
      </c>
      <c r="E17" s="32">
        <v>4</v>
      </c>
      <c r="F17" s="32">
        <v>0</v>
      </c>
      <c r="G17" s="32">
        <v>61</v>
      </c>
      <c r="H17" s="32">
        <v>0</v>
      </c>
      <c r="I17" s="32">
        <v>0</v>
      </c>
      <c r="J17" s="32">
        <v>26394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233</v>
      </c>
      <c r="U17" s="32">
        <v>26</v>
      </c>
      <c r="V17" s="32">
        <v>30</v>
      </c>
      <c r="W17" s="32">
        <v>0</v>
      </c>
      <c r="X17" s="32">
        <v>4840</v>
      </c>
      <c r="Y17" s="32">
        <v>1017</v>
      </c>
      <c r="Z17" s="32">
        <v>32605</v>
      </c>
      <c r="AA17" s="32">
        <v>1024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9211</v>
      </c>
      <c r="AJ17" s="32">
        <v>231</v>
      </c>
      <c r="AK17" s="32">
        <v>10466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6758</v>
      </c>
      <c r="AS17" s="32">
        <v>284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9612</v>
      </c>
      <c r="BG17" s="32">
        <v>5485</v>
      </c>
      <c r="BH17" s="32">
        <v>15380</v>
      </c>
      <c r="BI17" s="32">
        <v>32605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7.2 Balanceoplysninger for fondsmæglere - koncernniveau</dc:title>
  <dc:subject/>
  <dc:creator>Finanstilsynet</dc:creator>
  <cp:keywords/>
  <dc:description/>
  <cp:lastModifiedBy>Christian Overgård</cp:lastModifiedBy>
  <cp:lastPrinted>2010-06-24T07:28:45Z</cp:lastPrinted>
  <dcterms:created xsi:type="dcterms:W3CDTF">2008-07-03T09:32:09Z</dcterms:created>
  <dcterms:modified xsi:type="dcterms:W3CDTF">2011-06-10T12:52:11Z</dcterms:modified>
  <cp:category/>
  <cp:version/>
  <cp:contentType/>
  <cp:contentStatus/>
</cp:coreProperties>
</file>