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7820" windowHeight="10665" activeTab="0"/>
  </bookViews>
  <sheets>
    <sheet name="Resultatoplysninger koncern" sheetId="1" r:id="rId1"/>
    <sheet name="Rådata 201012" sheetId="2" r:id="rId2"/>
  </sheets>
  <definedNames>
    <definedName name="navn">'Rådata 201012'!$A$2:$A$17</definedName>
  </definedNames>
  <calcPr fullCalcOnLoad="1"/>
</workbook>
</file>

<file path=xl/sharedStrings.xml><?xml version="1.0" encoding="utf-8"?>
<sst xmlns="http://schemas.openxmlformats.org/spreadsheetml/2006/main" count="121" uniqueCount="86">
  <si>
    <t>REGNR</t>
  </si>
  <si>
    <t>REGNPER</t>
  </si>
  <si>
    <t>AK0101</t>
  </si>
  <si>
    <t>AK0102</t>
  </si>
  <si>
    <t>AK0103</t>
  </si>
  <si>
    <t>AK0104</t>
  </si>
  <si>
    <t>AK0105</t>
  </si>
  <si>
    <t>AK0106</t>
  </si>
  <si>
    <t>AK0107</t>
  </si>
  <si>
    <t>AK0108</t>
  </si>
  <si>
    <t>AK0109</t>
  </si>
  <si>
    <t>AK0110</t>
  </si>
  <si>
    <t>AK0111</t>
  </si>
  <si>
    <t>AK0112</t>
  </si>
  <si>
    <t>AK0113</t>
  </si>
  <si>
    <t>AK0114</t>
  </si>
  <si>
    <t>AK0115</t>
  </si>
  <si>
    <t>AK0116</t>
  </si>
  <si>
    <t>AK0117</t>
  </si>
  <si>
    <t>AK0118</t>
  </si>
  <si>
    <t>AK0119</t>
  </si>
  <si>
    <t>MOR</t>
  </si>
  <si>
    <t>1.000 kr.</t>
  </si>
  <si>
    <t>Heraf minoritetsinteressers andel</t>
  </si>
  <si>
    <t>Kode</t>
  </si>
  <si>
    <t>Post</t>
  </si>
  <si>
    <t>Vælg selskab:</t>
  </si>
  <si>
    <t>Information:</t>
  </si>
  <si>
    <t>Regnr</t>
  </si>
  <si>
    <t>Regnper</t>
  </si>
  <si>
    <t>Navn</t>
  </si>
  <si>
    <t>INSTITUT</t>
  </si>
  <si>
    <t>BI Holding A/S</t>
  </si>
  <si>
    <t>Sparinvest Holding A/S</t>
  </si>
  <si>
    <t>LD Invest Holding A/S</t>
  </si>
  <si>
    <t>EGNS-INVEST Holding A/S</t>
  </si>
  <si>
    <t>BL&amp;S Finans A/S</t>
  </si>
  <si>
    <t>Absolut Capital Partners A/S</t>
  </si>
  <si>
    <t>COIN Competitive Investments A/S</t>
  </si>
  <si>
    <t>Accunia A/S</t>
  </si>
  <si>
    <t>Artha Holding A/S</t>
  </si>
  <si>
    <t>Secure Capital</t>
  </si>
  <si>
    <t>1.</t>
  </si>
  <si>
    <t>2.</t>
  </si>
  <si>
    <t>A.</t>
  </si>
  <si>
    <t>3.</t>
  </si>
  <si>
    <t>4.</t>
  </si>
  <si>
    <t>5.</t>
  </si>
  <si>
    <t>B.</t>
  </si>
  <si>
    <t>6.</t>
  </si>
  <si>
    <t>7.</t>
  </si>
  <si>
    <t>8.</t>
  </si>
  <si>
    <t>9.</t>
  </si>
  <si>
    <t>10.</t>
  </si>
  <si>
    <t>11.</t>
  </si>
  <si>
    <t>12.</t>
  </si>
  <si>
    <t>13.</t>
  </si>
  <si>
    <t>C.</t>
  </si>
  <si>
    <t>14.</t>
  </si>
  <si>
    <t>D.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</si>
  <si>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</si>
  <si>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</si>
  <si>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</si>
  <si>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</si>
  <si>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</si>
  <si>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</si>
  <si>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</si>
  <si>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</si>
  <si>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</si>
  <si>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</si>
  <si>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</si>
  <si>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</si>
  <si>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</si>
  <si>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</si>
  <si>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</si>
  <si>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</si>
  <si>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</si>
  <si>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Årets resultat</t>
  </si>
  <si>
    <t>Resultatoplysninger for fondsmæglere - koncern</t>
  </si>
  <si>
    <t>Tabel 7.1</t>
  </si>
  <si>
    <t>Aps af 12. marts 1993</t>
  </si>
  <si>
    <t>Fundamental ApS</t>
  </si>
  <si>
    <t>Thor Bendixen Holding ApS</t>
  </si>
  <si>
    <t>DFI ADVICE A/S</t>
  </si>
  <si>
    <t>CAM Group Holding A/S</t>
  </si>
  <si>
    <t>GOWEBTRADE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</si>
</sst>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4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3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0" fillId="0" borderId="0">
      <alignment/>
      <protection/>
    </xf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38" borderId="0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5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1" fillId="39" borderId="0" xfId="39" applyFill="1" applyBorder="1" applyAlignment="1">
      <alignment/>
      <protection/>
    </xf>
    <xf numFmtId="0" fontId="2" fillId="39" borderId="0" xfId="44" applyFill="1" applyBorder="1" applyAlignment="1">
      <alignment vertical="top"/>
      <protection/>
    </xf>
    <xf numFmtId="0" fontId="47" fillId="39" borderId="0" xfId="39" applyFont="1" applyFill="1" applyBorder="1" applyAlignment="1">
      <alignment vertical="center"/>
      <protection/>
    </xf>
    <xf numFmtId="0" fontId="10" fillId="39" borderId="12" xfId="44" applyFont="1" applyFill="1" applyBorder="1" applyAlignment="1">
      <alignment vertical="top"/>
      <protection/>
    </xf>
    <xf numFmtId="0" fontId="0" fillId="39" borderId="12" xfId="0" applyFont="1" applyFill="1" applyBorder="1" applyAlignment="1">
      <alignment/>
    </xf>
    <xf numFmtId="0" fontId="10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0" fontId="6" fillId="38" borderId="0" xfId="44" applyFont="1" applyFill="1" applyBorder="1" applyAlignment="1">
      <alignment vertical="top"/>
      <protection/>
    </xf>
    <xf numFmtId="3" fontId="0" fillId="39" borderId="13" xfId="0" applyNumberFormat="1" applyFill="1" applyBorder="1" applyAlignment="1">
      <alignment horizontal="left" vertical="center"/>
    </xf>
    <xf numFmtId="1" fontId="0" fillId="39" borderId="13" xfId="0" applyNumberFormat="1" applyFill="1" applyBorder="1" applyAlignment="1">
      <alignment horizontal="right" vertical="center"/>
    </xf>
    <xf numFmtId="0" fontId="8" fillId="39" borderId="0" xfId="0" applyFont="1" applyFill="1" applyBorder="1" applyAlignment="1">
      <alignment horizontal="center"/>
    </xf>
    <xf numFmtId="3" fontId="0" fillId="39" borderId="13" xfId="0" applyNumberFormat="1" applyFill="1" applyBorder="1" applyAlignment="1">
      <alignment horizontal="right" vertical="center"/>
    </xf>
    <xf numFmtId="0" fontId="0" fillId="38" borderId="12" xfId="0" applyFont="1" applyFill="1" applyBorder="1" applyAlignment="1">
      <alignment/>
    </xf>
    <xf numFmtId="3" fontId="0" fillId="39" borderId="13" xfId="0" applyNumberFormat="1" applyFont="1" applyFill="1" applyBorder="1" applyAlignment="1">
      <alignment horizontal="left" vertical="center"/>
    </xf>
    <xf numFmtId="0" fontId="10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0" fontId="10" fillId="39" borderId="0" xfId="0" applyFont="1" applyFill="1" applyBorder="1" applyAlignment="1">
      <alignment horizontal="right"/>
    </xf>
    <xf numFmtId="3" fontId="0" fillId="39" borderId="13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8" fillId="39" borderId="13" xfId="0" applyNumberFormat="1" applyFont="1" applyFill="1" applyBorder="1" applyAlignment="1">
      <alignment horizontal="left" vertical="top"/>
    </xf>
    <xf numFmtId="3" fontId="8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ont="1" applyFill="1" applyBorder="1" applyAlignment="1">
      <alignment horizontal="left" vertical="center" wrapText="1"/>
    </xf>
    <xf numFmtId="0" fontId="0" fillId="39" borderId="13" xfId="0" applyNumberFormat="1" applyFill="1" applyBorder="1" applyAlignment="1">
      <alignment horizontal="right" vertical="center"/>
    </xf>
    <xf numFmtId="0" fontId="30" fillId="0" borderId="0" xfId="55">
      <alignment/>
      <protection/>
    </xf>
    <xf numFmtId="0" fontId="30" fillId="0" borderId="0" xfId="55" quotePrefix="1">
      <alignment/>
      <protection/>
    </xf>
    <xf numFmtId="3" fontId="8" fillId="40" borderId="13" xfId="0" applyNumberFormat="1" applyFont="1" applyFill="1" applyBorder="1" applyAlignment="1">
      <alignment horizontal="right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3.57421875" style="0" customWidth="1"/>
    <col min="2" max="2" width="49.00390625" style="0" customWidth="1"/>
    <col min="3" max="3" width="4.00390625" style="0" customWidth="1"/>
    <col min="4" max="4" width="10.57421875" style="0" customWidth="1"/>
    <col min="5" max="5" width="11.57421875" style="0" customWidth="1"/>
    <col min="6" max="6" width="2.7109375" style="0" customWidth="1"/>
    <col min="7" max="16384" width="11.140625" style="0" hidden="1" customWidth="1"/>
  </cols>
  <sheetData>
    <row r="1" spans="1:6" ht="22.5" customHeight="1">
      <c r="A1" s="9" t="s">
        <v>79</v>
      </c>
      <c r="B1" s="4"/>
      <c r="C1" s="4"/>
      <c r="D1" s="4"/>
      <c r="E1" s="4"/>
      <c r="F1" s="3"/>
    </row>
    <row r="2" spans="1:7" ht="22.5" customHeight="1">
      <c r="A2" s="9" t="s">
        <v>78</v>
      </c>
      <c r="B2" s="5"/>
      <c r="C2" s="6"/>
      <c r="D2" s="6"/>
      <c r="E2" s="6"/>
      <c r="F2" s="7"/>
      <c r="G2" s="1"/>
    </row>
    <row r="3" spans="1:7" ht="11.25" customHeight="1">
      <c r="A3" s="4"/>
      <c r="B3" s="5"/>
      <c r="C3" s="6"/>
      <c r="D3" s="6"/>
      <c r="E3" s="6"/>
      <c r="F3" s="7"/>
      <c r="G3" s="1"/>
    </row>
    <row r="4" spans="1:7" ht="12.75">
      <c r="A4" s="10" t="s">
        <v>26</v>
      </c>
      <c r="B4" s="10"/>
      <c r="C4" s="11"/>
      <c r="D4" s="12" t="s">
        <v>27</v>
      </c>
      <c r="E4" s="13"/>
      <c r="F4" s="8"/>
      <c r="G4" s="1"/>
    </row>
    <row r="5" spans="1:7" ht="12.75">
      <c r="A5" s="14"/>
      <c r="B5" s="14"/>
      <c r="C5" s="15"/>
      <c r="D5" s="16" t="s">
        <v>28</v>
      </c>
      <c r="E5" s="17">
        <f>VLOOKUP($B$6,'Rådata 201012'!$A$1:$AH$28,MATCH($D5,'Rådata 201012'!$A$1:$AE$1,0),FALSE)</f>
        <v>92024</v>
      </c>
      <c r="F5" s="8"/>
      <c r="G5" s="1"/>
    </row>
    <row r="6" spans="1:7" ht="12.75">
      <c r="A6" s="18"/>
      <c r="B6" s="18" t="s">
        <v>37</v>
      </c>
      <c r="C6" s="2"/>
      <c r="D6" s="16" t="s">
        <v>29</v>
      </c>
      <c r="E6" s="32">
        <f>VLOOKUP($B$6,'Rådata 201012'!$A$1:$AH$28,MATCH($D6,'Rådata 201012'!$A$1:$AE$1,0),FALSE)</f>
        <v>201012</v>
      </c>
      <c r="F6" s="6"/>
      <c r="G6" s="1"/>
    </row>
    <row r="7" spans="1:7" ht="12.75">
      <c r="A7" s="11"/>
      <c r="B7" s="11"/>
      <c r="C7" s="20"/>
      <c r="D7" s="21"/>
      <c r="E7" s="17"/>
      <c r="F7" s="6"/>
      <c r="G7" s="1"/>
    </row>
    <row r="8" spans="1:7" ht="22.5" customHeight="1">
      <c r="A8" s="22" t="s">
        <v>25</v>
      </c>
      <c r="B8" s="22"/>
      <c r="C8" s="23"/>
      <c r="D8" s="24" t="s">
        <v>24</v>
      </c>
      <c r="E8" s="25" t="s">
        <v>22</v>
      </c>
      <c r="F8" s="8"/>
      <c r="G8" s="1"/>
    </row>
    <row r="9" spans="1:7" ht="12.75">
      <c r="A9" s="26" t="s">
        <v>42</v>
      </c>
      <c r="B9" s="21" t="s">
        <v>60</v>
      </c>
      <c r="C9" s="19"/>
      <c r="D9" s="27" t="s">
        <v>2</v>
      </c>
      <c r="E9" s="28">
        <f>VLOOKUP($B$6,'Rådata 201012'!$A$1:$AH$28,MATCH($D9,'Rådata 201012'!$A$1:$AE$1,0),FALSE)</f>
        <v>14</v>
      </c>
      <c r="F9" s="4"/>
      <c r="G9" s="1"/>
    </row>
    <row r="10" spans="1:7" ht="12.75">
      <c r="A10" s="26" t="s">
        <v>43</v>
      </c>
      <c r="B10" s="21" t="s">
        <v>61</v>
      </c>
      <c r="C10" s="19"/>
      <c r="D10" s="27" t="s">
        <v>3</v>
      </c>
      <c r="E10" s="28">
        <f>VLOOKUP($B$6,'Rådata 201012'!$A$1:$AH$28,MATCH($D10,'Rådata 201012'!$A$1:$AE$1,0),FALSE)</f>
        <v>0</v>
      </c>
      <c r="F10" s="4"/>
      <c r="G10" s="1"/>
    </row>
    <row r="11" spans="1:7" ht="12.75">
      <c r="A11" s="29" t="s">
        <v>44</v>
      </c>
      <c r="B11" s="30" t="s">
        <v>62</v>
      </c>
      <c r="C11" s="19"/>
      <c r="D11" s="27" t="s">
        <v>4</v>
      </c>
      <c r="E11" s="35">
        <f>VLOOKUP($B$6,'Rådata 201012'!$A$1:$AH$28,MATCH($D11,'Rådata 201012'!$A$1:$AE$1,0),FALSE)</f>
        <v>14</v>
      </c>
      <c r="F11" s="4"/>
      <c r="G11" s="1"/>
    </row>
    <row r="12" spans="1:7" ht="12.75">
      <c r="A12" s="26" t="s">
        <v>45</v>
      </c>
      <c r="B12" s="21" t="s">
        <v>63</v>
      </c>
      <c r="C12" s="19"/>
      <c r="D12" s="27" t="s">
        <v>5</v>
      </c>
      <c r="E12" s="28">
        <f>VLOOKUP($B$6,'Rådata 201012'!$A$1:$AH$28,MATCH($D12,'Rådata 201012'!$A$1:$AE$1,0),FALSE)</f>
        <v>0</v>
      </c>
      <c r="F12" s="4"/>
      <c r="G12" s="1"/>
    </row>
    <row r="13" spans="1:7" ht="12.75">
      <c r="A13" s="26" t="s">
        <v>46</v>
      </c>
      <c r="B13" s="21" t="s">
        <v>64</v>
      </c>
      <c r="C13" s="19"/>
      <c r="D13" s="27" t="s">
        <v>6</v>
      </c>
      <c r="E13" s="28">
        <f>VLOOKUP($B$6,'Rådata 201012'!$A$1:$AH$28,MATCH($D13,'Rådata 201012'!$A$1:$AE$1,0),FALSE)</f>
        <v>1955</v>
      </c>
      <c r="F13" s="4"/>
      <c r="G13" s="1"/>
    </row>
    <row r="14" spans="1:7" ht="12.75">
      <c r="A14" s="26" t="s">
        <v>47</v>
      </c>
      <c r="B14" s="21" t="s">
        <v>65</v>
      </c>
      <c r="C14" s="19"/>
      <c r="D14" s="27" t="s">
        <v>7</v>
      </c>
      <c r="E14" s="28">
        <f>VLOOKUP($B$6,'Rådata 201012'!$A$1:$AH$28,MATCH($D14,'Rådata 201012'!$A$1:$AE$1,0),FALSE)</f>
        <v>0</v>
      </c>
      <c r="F14" s="4"/>
      <c r="G14" s="1"/>
    </row>
    <row r="15" spans="1:7" ht="12.75">
      <c r="A15" s="29" t="s">
        <v>48</v>
      </c>
      <c r="B15" s="30" t="s">
        <v>66</v>
      </c>
      <c r="C15" s="19"/>
      <c r="D15" s="27" t="s">
        <v>8</v>
      </c>
      <c r="E15" s="35">
        <f>VLOOKUP($B$6,'Rådata 201012'!$A$1:$AH$28,MATCH($D15,'Rådata 201012'!$A$1:$AE$1,0),FALSE)</f>
        <v>1969</v>
      </c>
      <c r="F15" s="4"/>
      <c r="G15" s="1"/>
    </row>
    <row r="16" spans="1:7" ht="12.75">
      <c r="A16" s="26" t="s">
        <v>49</v>
      </c>
      <c r="B16" s="21" t="s">
        <v>67</v>
      </c>
      <c r="C16" s="19"/>
      <c r="D16" s="27" t="s">
        <v>9</v>
      </c>
      <c r="E16" s="28">
        <f>VLOOKUP($B$6,'Rådata 201012'!$A$1:$AH$28,MATCH($D16,'Rådata 201012'!$A$1:$AE$1,0),FALSE)</f>
        <v>1253</v>
      </c>
      <c r="F16" s="4"/>
      <c r="G16" s="1"/>
    </row>
    <row r="17" spans="1:7" ht="12.75">
      <c r="A17" s="26" t="s">
        <v>50</v>
      </c>
      <c r="B17" s="21" t="s">
        <v>68</v>
      </c>
      <c r="C17" s="19"/>
      <c r="D17" s="27" t="s">
        <v>10</v>
      </c>
      <c r="E17" s="28">
        <f>VLOOKUP($B$6,'Rådata 201012'!$A$1:$AH$28,MATCH($D17,'Rådata 201012'!$A$1:$AE$1,0),FALSE)</f>
        <v>301</v>
      </c>
      <c r="F17" s="4"/>
      <c r="G17" s="1"/>
    </row>
    <row r="18" spans="1:7" ht="12.75">
      <c r="A18" s="26" t="s">
        <v>51</v>
      </c>
      <c r="B18" s="21" t="s">
        <v>69</v>
      </c>
      <c r="C18" s="19"/>
      <c r="D18" s="27" t="s">
        <v>11</v>
      </c>
      <c r="E18" s="28">
        <f>VLOOKUP($B$6,'Rådata 201012'!$A$1:$AH$28,MATCH($D18,'Rådata 201012'!$A$1:$AE$1,0),FALSE)</f>
        <v>3230</v>
      </c>
      <c r="F18" s="4"/>
      <c r="G18" s="1"/>
    </row>
    <row r="19" spans="1:7" ht="12.75">
      <c r="A19" s="26" t="s">
        <v>52</v>
      </c>
      <c r="B19" s="21" t="s">
        <v>70</v>
      </c>
      <c r="C19" s="19"/>
      <c r="D19" s="27" t="s">
        <v>12</v>
      </c>
      <c r="E19" s="28">
        <f>VLOOKUP($B$6,'Rådata 201012'!$A$1:$AH$28,MATCH($D19,'Rådata 201012'!$A$1:$AE$1,0),FALSE)</f>
        <v>0</v>
      </c>
      <c r="F19" s="4"/>
      <c r="G19" s="1"/>
    </row>
    <row r="20" spans="1:7" ht="12.75">
      <c r="A20" s="26" t="s">
        <v>53</v>
      </c>
      <c r="B20" s="21" t="s">
        <v>71</v>
      </c>
      <c r="C20" s="19"/>
      <c r="D20" s="27" t="s">
        <v>13</v>
      </c>
      <c r="E20" s="28">
        <f>VLOOKUP($B$6,'Rådata 201012'!$A$1:$AH$28,MATCH($D20,'Rådata 201012'!$A$1:$AE$1,0),FALSE)</f>
        <v>0</v>
      </c>
      <c r="F20" s="4"/>
      <c r="G20" s="1"/>
    </row>
    <row r="21" spans="1:7" ht="12.75">
      <c r="A21" s="26" t="s">
        <v>54</v>
      </c>
      <c r="B21" s="21" t="s">
        <v>72</v>
      </c>
      <c r="C21" s="19"/>
      <c r="D21" s="27" t="s">
        <v>14</v>
      </c>
      <c r="E21" s="28">
        <f>VLOOKUP($B$6,'Rådata 201012'!$A$1:$AH$28,MATCH($D21,'Rådata 201012'!$A$1:$AE$1,0),FALSE)</f>
        <v>0</v>
      </c>
      <c r="F21" s="4"/>
      <c r="G21" s="1"/>
    </row>
    <row r="22" spans="1:7" ht="25.5">
      <c r="A22" s="26" t="s">
        <v>55</v>
      </c>
      <c r="B22" s="31" t="s">
        <v>73</v>
      </c>
      <c r="C22" s="19"/>
      <c r="D22" s="27" t="s">
        <v>15</v>
      </c>
      <c r="E22" s="28">
        <f>VLOOKUP($B$6,'Rådata 201012'!$A$1:$AH$28,MATCH($D22,'Rådata 201012'!$A$1:$AE$1,0),FALSE)</f>
        <v>0</v>
      </c>
      <c r="F22" s="4"/>
      <c r="G22" s="1"/>
    </row>
    <row r="23" spans="1:7" ht="12.75">
      <c r="A23" s="26" t="s">
        <v>56</v>
      </c>
      <c r="B23" s="21" t="s">
        <v>74</v>
      </c>
      <c r="C23" s="19"/>
      <c r="D23" s="27" t="s">
        <v>16</v>
      </c>
      <c r="E23" s="28">
        <f>VLOOKUP($B$6,'Rådata 201012'!$A$1:$AH$28,MATCH($D23,'Rådata 201012'!$A$1:$AE$1,0),FALSE)</f>
        <v>0</v>
      </c>
      <c r="F23" s="4"/>
      <c r="G23" s="1"/>
    </row>
    <row r="24" spans="1:7" ht="12.75">
      <c r="A24" s="29" t="s">
        <v>57</v>
      </c>
      <c r="B24" s="30" t="s">
        <v>75</v>
      </c>
      <c r="C24" s="19"/>
      <c r="D24" s="27" t="s">
        <v>17</v>
      </c>
      <c r="E24" s="35">
        <f>VLOOKUP($B$6,'Rådata 201012'!$A$1:$AH$28,MATCH($D24,'Rådata 201012'!$A$1:$AE$1,0),FALSE)</f>
        <v>293</v>
      </c>
      <c r="F24" s="4"/>
      <c r="G24" s="1"/>
    </row>
    <row r="25" spans="1:7" ht="12.75">
      <c r="A25" s="26" t="s">
        <v>58</v>
      </c>
      <c r="B25" s="21" t="s">
        <v>76</v>
      </c>
      <c r="C25" s="19"/>
      <c r="D25" s="27" t="s">
        <v>18</v>
      </c>
      <c r="E25" s="28">
        <f>VLOOKUP($B$6,'Rådata 201012'!$A$1:$AH$28,MATCH($D25,'Rådata 201012'!$A$1:$AE$1,0),FALSE)</f>
        <v>73</v>
      </c>
      <c r="F25" s="4"/>
      <c r="G25" s="1"/>
    </row>
    <row r="26" spans="1:7" ht="12.75">
      <c r="A26" s="29" t="s">
        <v>59</v>
      </c>
      <c r="B26" s="30" t="s">
        <v>77</v>
      </c>
      <c r="C26" s="19"/>
      <c r="D26" s="27" t="s">
        <v>19</v>
      </c>
      <c r="E26" s="35">
        <f>VLOOKUP($B$6,'Rådata 201012'!$A$1:$AH$28,MATCH($D26,'Rådata 201012'!$A$1:$AE$1,0),FALSE)</f>
        <v>220</v>
      </c>
      <c r="F26" s="4"/>
      <c r="G26" s="1"/>
    </row>
    <row r="27" spans="1:7" ht="12.75">
      <c r="A27" s="26"/>
      <c r="B27" s="21" t="s">
        <v>23</v>
      </c>
      <c r="C27" s="19"/>
      <c r="D27" s="27" t="s">
        <v>20</v>
      </c>
      <c r="E27" s="28">
        <f>VLOOKUP($B$6,'Rådata 201012'!$A$1:$AH$28,MATCH($D27,'Rådata 201012'!$A$1:$AE$1,0),FALSE)</f>
        <v>0</v>
      </c>
      <c r="F27" s="4"/>
      <c r="G27" s="1"/>
    </row>
    <row r="28" spans="1:7" ht="12.75">
      <c r="A28" s="3"/>
      <c r="B28" s="3"/>
      <c r="C28" s="3"/>
      <c r="D28" s="3"/>
      <c r="E28" s="3"/>
      <c r="F28" s="3"/>
      <c r="G28" s="3"/>
    </row>
    <row r="29" spans="1:7" ht="12.75" hidden="1">
      <c r="A29" s="3"/>
      <c r="B29" s="3"/>
      <c r="C29" s="3"/>
      <c r="D29" s="3"/>
      <c r="E29" s="3"/>
      <c r="F29" s="3"/>
      <c r="G29" s="3"/>
    </row>
    <row r="30" spans="1:7" ht="12.75" hidden="1">
      <c r="A30" s="3"/>
      <c r="B30" s="3"/>
      <c r="C30" s="3"/>
      <c r="D30" s="3"/>
      <c r="E30" s="3"/>
      <c r="F30" s="3"/>
      <c r="G30" s="3"/>
    </row>
    <row r="31" spans="1:7" ht="12.75" hidden="1">
      <c r="A31" s="3"/>
      <c r="B31" s="3"/>
      <c r="C31" s="3"/>
      <c r="D31" s="3"/>
      <c r="E31" s="3"/>
      <c r="F31" s="3"/>
      <c r="G31" s="3"/>
    </row>
    <row r="32" spans="1:7" ht="12.75" hidden="1">
      <c r="A32" s="3"/>
      <c r="B32" s="3"/>
      <c r="C32" s="3"/>
      <c r="D32" s="3"/>
      <c r="E32" s="3"/>
      <c r="F32" s="3"/>
      <c r="G32" s="3"/>
    </row>
  </sheetData>
  <sheetProtection/>
  <dataValidations count="2">
    <dataValidation errorStyle="information" type="textLength" allowBlank="1" showInputMessage="1" showErrorMessage="1" sqref="A8:C8">
      <formula1>0</formula1>
      <formula2>0</formula2>
    </dataValidation>
    <dataValidation type="list" allowBlank="1" showInputMessage="1" showErrorMessage="1" sqref="B6">
      <formula1>navn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7:E8" unlockedFormula="1"/>
    <ignoredError sqref="E5:E6 E9:E27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4.57421875" style="0" bestFit="1" customWidth="1"/>
    <col min="2" max="2" width="7.57421875" style="0" bestFit="1" customWidth="1"/>
    <col min="3" max="3" width="10.140625" style="0" bestFit="1" customWidth="1"/>
    <col min="4" max="7" width="7.57421875" style="0" bestFit="1" customWidth="1"/>
    <col min="8" max="8" width="8.00390625" style="0" bestFit="1" customWidth="1"/>
    <col min="9" max="22" width="7.57421875" style="0" bestFit="1" customWidth="1"/>
    <col min="23" max="23" width="7.421875" style="0" bestFit="1" customWidth="1"/>
  </cols>
  <sheetData>
    <row r="1" spans="1:23" ht="15">
      <c r="A1" t="s">
        <v>30</v>
      </c>
      <c r="B1" s="33" t="s">
        <v>0</v>
      </c>
      <c r="C1" s="33" t="s">
        <v>1</v>
      </c>
      <c r="D1" s="33" t="s">
        <v>31</v>
      </c>
      <c r="E1" s="33" t="s">
        <v>2</v>
      </c>
      <c r="F1" s="33" t="s">
        <v>3</v>
      </c>
      <c r="G1" s="33" t="s">
        <v>4</v>
      </c>
      <c r="H1" s="33" t="s">
        <v>5</v>
      </c>
      <c r="I1" s="33" t="s">
        <v>6</v>
      </c>
      <c r="J1" s="33" t="s">
        <v>7</v>
      </c>
      <c r="K1" s="33" t="s">
        <v>8</v>
      </c>
      <c r="L1" s="33" t="s">
        <v>9</v>
      </c>
      <c r="M1" s="33" t="s">
        <v>10</v>
      </c>
      <c r="N1" s="33" t="s">
        <v>11</v>
      </c>
      <c r="O1" s="33" t="s">
        <v>12</v>
      </c>
      <c r="P1" s="33" t="s">
        <v>13</v>
      </c>
      <c r="Q1" s="33" t="s">
        <v>14</v>
      </c>
      <c r="R1" s="33" t="s">
        <v>15</v>
      </c>
      <c r="S1" s="33" t="s">
        <v>16</v>
      </c>
      <c r="T1" s="33" t="s">
        <v>17</v>
      </c>
      <c r="U1" s="33" t="s">
        <v>18</v>
      </c>
      <c r="V1" s="33" t="s">
        <v>19</v>
      </c>
      <c r="W1" s="33" t="s">
        <v>20</v>
      </c>
    </row>
    <row r="2" spans="1:23" ht="15">
      <c r="A2" t="s">
        <v>37</v>
      </c>
      <c r="B2" s="33">
        <v>92024</v>
      </c>
      <c r="C2" s="33">
        <v>201012</v>
      </c>
      <c r="D2" s="34" t="s">
        <v>21</v>
      </c>
      <c r="E2" s="33">
        <v>14</v>
      </c>
      <c r="F2" s="33">
        <v>0</v>
      </c>
      <c r="G2" s="33">
        <v>14</v>
      </c>
      <c r="H2" s="33">
        <v>0</v>
      </c>
      <c r="I2" s="33">
        <v>1955</v>
      </c>
      <c r="J2" s="33">
        <v>0</v>
      </c>
      <c r="K2" s="33">
        <v>1969</v>
      </c>
      <c r="L2" s="33">
        <v>1253</v>
      </c>
      <c r="M2" s="33">
        <v>301</v>
      </c>
      <c r="N2" s="33">
        <v>3230</v>
      </c>
      <c r="O2" s="33">
        <v>0</v>
      </c>
      <c r="P2" s="33">
        <v>0</v>
      </c>
      <c r="Q2" s="33">
        <v>0</v>
      </c>
      <c r="R2" s="33">
        <v>0</v>
      </c>
      <c r="S2" s="33">
        <v>0</v>
      </c>
      <c r="T2" s="33">
        <v>293</v>
      </c>
      <c r="U2" s="33">
        <v>73</v>
      </c>
      <c r="V2" s="33">
        <v>220</v>
      </c>
      <c r="W2" s="33">
        <v>0</v>
      </c>
    </row>
    <row r="3" spans="1:23" ht="15">
      <c r="A3" t="s">
        <v>39</v>
      </c>
      <c r="B3" s="33">
        <v>92028</v>
      </c>
      <c r="C3" s="33">
        <v>201012</v>
      </c>
      <c r="D3" s="34" t="s">
        <v>21</v>
      </c>
      <c r="E3" s="33">
        <v>2882</v>
      </c>
      <c r="F3" s="33">
        <v>120</v>
      </c>
      <c r="G3" s="33">
        <v>2762</v>
      </c>
      <c r="H3" s="33">
        <v>0</v>
      </c>
      <c r="I3" s="33">
        <v>21940</v>
      </c>
      <c r="J3" s="33">
        <v>131</v>
      </c>
      <c r="K3" s="33">
        <v>24571</v>
      </c>
      <c r="L3" s="33">
        <v>4977</v>
      </c>
      <c r="M3" s="33">
        <v>0</v>
      </c>
      <c r="N3" s="33">
        <v>11653</v>
      </c>
      <c r="O3" s="33">
        <v>197</v>
      </c>
      <c r="P3" s="33">
        <v>0</v>
      </c>
      <c r="Q3" s="33">
        <v>0</v>
      </c>
      <c r="R3" s="33">
        <v>0</v>
      </c>
      <c r="S3" s="33">
        <v>0</v>
      </c>
      <c r="T3" s="33">
        <v>17698</v>
      </c>
      <c r="U3" s="33">
        <v>4424</v>
      </c>
      <c r="V3" s="33">
        <v>13274</v>
      </c>
      <c r="W3" s="33">
        <v>0</v>
      </c>
    </row>
    <row r="4" spans="1:23" ht="15">
      <c r="A4" t="s">
        <v>80</v>
      </c>
      <c r="B4" s="33">
        <v>92003</v>
      </c>
      <c r="C4" s="33">
        <v>201012</v>
      </c>
      <c r="D4" s="34" t="s">
        <v>21</v>
      </c>
      <c r="E4" s="33">
        <v>2870</v>
      </c>
      <c r="F4" s="33">
        <v>1146</v>
      </c>
      <c r="G4" s="33">
        <v>1724</v>
      </c>
      <c r="H4" s="33">
        <v>0</v>
      </c>
      <c r="I4" s="33">
        <v>17000</v>
      </c>
      <c r="J4" s="33">
        <v>0</v>
      </c>
      <c r="K4" s="33">
        <v>18724</v>
      </c>
      <c r="L4" s="33">
        <v>3467</v>
      </c>
      <c r="M4" s="33">
        <v>0</v>
      </c>
      <c r="N4" s="33">
        <v>6425</v>
      </c>
      <c r="O4" s="33">
        <v>154</v>
      </c>
      <c r="P4" s="33">
        <v>936</v>
      </c>
      <c r="Q4" s="33">
        <v>0</v>
      </c>
      <c r="R4" s="33">
        <v>0</v>
      </c>
      <c r="S4" s="33">
        <v>0</v>
      </c>
      <c r="T4" s="33">
        <v>14676</v>
      </c>
      <c r="U4" s="33">
        <v>3668</v>
      </c>
      <c r="V4" s="33">
        <v>11008</v>
      </c>
      <c r="W4" s="33">
        <v>0</v>
      </c>
    </row>
    <row r="5" spans="1:23" ht="15">
      <c r="A5" t="s">
        <v>40</v>
      </c>
      <c r="B5" s="33">
        <v>92029</v>
      </c>
      <c r="C5" s="33">
        <v>201012</v>
      </c>
      <c r="D5" s="34" t="s">
        <v>21</v>
      </c>
      <c r="E5" s="33">
        <v>1410</v>
      </c>
      <c r="F5" s="33">
        <v>0</v>
      </c>
      <c r="G5" s="33">
        <v>1410</v>
      </c>
      <c r="H5" s="33">
        <v>0</v>
      </c>
      <c r="I5" s="33">
        <v>19785</v>
      </c>
      <c r="J5" s="33">
        <v>246</v>
      </c>
      <c r="K5" s="33">
        <v>20949</v>
      </c>
      <c r="L5" s="33">
        <v>950</v>
      </c>
      <c r="M5" s="33">
        <v>188</v>
      </c>
      <c r="N5" s="33">
        <v>10089</v>
      </c>
      <c r="O5" s="33">
        <v>120</v>
      </c>
      <c r="P5" s="33">
        <v>0</v>
      </c>
      <c r="Q5" s="33">
        <v>0</v>
      </c>
      <c r="R5" s="33">
        <v>0</v>
      </c>
      <c r="S5" s="33">
        <v>0</v>
      </c>
      <c r="T5" s="33">
        <v>11878</v>
      </c>
      <c r="U5" s="33">
        <v>3071</v>
      </c>
      <c r="V5" s="33">
        <v>8807</v>
      </c>
      <c r="W5" s="33">
        <v>69</v>
      </c>
    </row>
    <row r="6" spans="1:23" ht="15">
      <c r="A6" t="s">
        <v>32</v>
      </c>
      <c r="B6" s="33">
        <v>92001</v>
      </c>
      <c r="C6" s="33">
        <v>201012</v>
      </c>
      <c r="D6" s="34" t="s">
        <v>21</v>
      </c>
      <c r="E6" s="33">
        <v>5350</v>
      </c>
      <c r="F6" s="33">
        <v>1453</v>
      </c>
      <c r="G6" s="33">
        <v>3897</v>
      </c>
      <c r="H6" s="33">
        <v>0</v>
      </c>
      <c r="I6" s="33">
        <v>845412</v>
      </c>
      <c r="J6" s="33">
        <v>447887</v>
      </c>
      <c r="K6" s="33">
        <v>401422</v>
      </c>
      <c r="L6" s="33">
        <v>6986</v>
      </c>
      <c r="M6" s="33">
        <v>3057</v>
      </c>
      <c r="N6" s="33">
        <v>356839</v>
      </c>
      <c r="O6" s="33">
        <v>4642</v>
      </c>
      <c r="P6" s="33">
        <v>0</v>
      </c>
      <c r="Q6" s="33">
        <v>2527</v>
      </c>
      <c r="R6" s="33">
        <v>0</v>
      </c>
      <c r="S6" s="33">
        <v>0</v>
      </c>
      <c r="T6" s="33">
        <v>47457</v>
      </c>
      <c r="U6" s="33">
        <v>10294</v>
      </c>
      <c r="V6" s="33">
        <v>37163</v>
      </c>
      <c r="W6" s="33">
        <v>0</v>
      </c>
    </row>
    <row r="7" spans="1:23" ht="15">
      <c r="A7" t="s">
        <v>36</v>
      </c>
      <c r="B7" s="33">
        <v>92023</v>
      </c>
      <c r="C7" s="33">
        <v>201012</v>
      </c>
      <c r="D7" s="34" t="s">
        <v>21</v>
      </c>
      <c r="E7" s="33">
        <v>76</v>
      </c>
      <c r="F7" s="33">
        <v>16</v>
      </c>
      <c r="G7" s="33">
        <v>60</v>
      </c>
      <c r="H7" s="33">
        <v>0</v>
      </c>
      <c r="I7" s="33">
        <v>18880</v>
      </c>
      <c r="J7" s="33">
        <v>0</v>
      </c>
      <c r="K7" s="33">
        <v>18941</v>
      </c>
      <c r="L7" s="33">
        <v>-53</v>
      </c>
      <c r="M7" s="33">
        <v>0</v>
      </c>
      <c r="N7" s="33">
        <v>8145</v>
      </c>
      <c r="O7" s="33">
        <v>235</v>
      </c>
      <c r="P7" s="33">
        <v>206</v>
      </c>
      <c r="Q7" s="33">
        <v>0</v>
      </c>
      <c r="R7" s="33">
        <v>0</v>
      </c>
      <c r="S7" s="33">
        <v>0</v>
      </c>
      <c r="T7" s="33">
        <v>10300</v>
      </c>
      <c r="U7" s="33">
        <v>2616</v>
      </c>
      <c r="V7" s="33">
        <v>7684</v>
      </c>
      <c r="W7" s="33">
        <v>1156</v>
      </c>
    </row>
    <row r="8" spans="1:23" ht="15">
      <c r="A8" t="s">
        <v>84</v>
      </c>
      <c r="B8" s="33">
        <v>92032</v>
      </c>
      <c r="C8" s="33">
        <v>201012</v>
      </c>
      <c r="D8" s="34" t="s">
        <v>21</v>
      </c>
      <c r="E8" s="33">
        <v>1423</v>
      </c>
      <c r="F8" s="33">
        <v>3703</v>
      </c>
      <c r="G8" s="33">
        <v>-2280</v>
      </c>
      <c r="H8" s="33">
        <v>0</v>
      </c>
      <c r="I8" s="33">
        <v>667129</v>
      </c>
      <c r="J8" s="33">
        <v>255521</v>
      </c>
      <c r="K8" s="33">
        <v>409328</v>
      </c>
      <c r="L8" s="33">
        <v>-1270</v>
      </c>
      <c r="M8" s="33">
        <v>0</v>
      </c>
      <c r="N8" s="33">
        <v>330367</v>
      </c>
      <c r="O8" s="33">
        <v>10276</v>
      </c>
      <c r="P8" s="33">
        <v>0</v>
      </c>
      <c r="Q8" s="33">
        <v>0</v>
      </c>
      <c r="R8" s="33">
        <v>0</v>
      </c>
      <c r="S8" s="33">
        <v>0</v>
      </c>
      <c r="T8" s="33">
        <v>67415</v>
      </c>
      <c r="U8" s="33">
        <v>22171</v>
      </c>
      <c r="V8" s="33">
        <v>45244</v>
      </c>
      <c r="W8" s="33">
        <v>0</v>
      </c>
    </row>
    <row r="9" spans="1:23" ht="15">
      <c r="A9" t="s">
        <v>38</v>
      </c>
      <c r="B9" s="33">
        <v>92027</v>
      </c>
      <c r="C9" s="33">
        <v>201012</v>
      </c>
      <c r="D9" s="34" t="s">
        <v>21</v>
      </c>
      <c r="E9" s="33">
        <v>18</v>
      </c>
      <c r="F9" s="33">
        <v>11</v>
      </c>
      <c r="G9" s="33">
        <v>7</v>
      </c>
      <c r="H9" s="33">
        <v>0</v>
      </c>
      <c r="I9" s="33">
        <v>4366</v>
      </c>
      <c r="J9" s="33">
        <v>0</v>
      </c>
      <c r="K9" s="33">
        <v>4366</v>
      </c>
      <c r="L9" s="33">
        <v>12</v>
      </c>
      <c r="M9" s="33">
        <v>0</v>
      </c>
      <c r="N9" s="33">
        <v>5201</v>
      </c>
      <c r="O9" s="33">
        <v>96</v>
      </c>
      <c r="P9" s="33">
        <v>217</v>
      </c>
      <c r="Q9" s="33">
        <v>0</v>
      </c>
      <c r="R9" s="33">
        <v>0</v>
      </c>
      <c r="S9" s="33">
        <v>0</v>
      </c>
      <c r="T9" s="33">
        <v>-1129</v>
      </c>
      <c r="U9" s="33">
        <v>-22</v>
      </c>
      <c r="V9" s="33">
        <v>-1107</v>
      </c>
      <c r="W9" s="33">
        <v>0</v>
      </c>
    </row>
    <row r="10" spans="1:23" ht="15">
      <c r="A10" t="s">
        <v>83</v>
      </c>
      <c r="B10" s="33">
        <v>92031</v>
      </c>
      <c r="C10" s="33">
        <v>201012</v>
      </c>
      <c r="D10" s="34" t="s">
        <v>21</v>
      </c>
      <c r="E10" s="33">
        <v>45</v>
      </c>
      <c r="F10" s="33">
        <v>106</v>
      </c>
      <c r="G10" s="33">
        <v>-60</v>
      </c>
      <c r="H10" s="33">
        <v>397</v>
      </c>
      <c r="I10" s="33">
        <v>13810</v>
      </c>
      <c r="J10" s="33">
        <v>0</v>
      </c>
      <c r="K10" s="33">
        <v>14147</v>
      </c>
      <c r="L10" s="33">
        <v>675</v>
      </c>
      <c r="M10" s="33">
        <v>0</v>
      </c>
      <c r="N10" s="33">
        <v>9662</v>
      </c>
      <c r="O10" s="33">
        <v>619</v>
      </c>
      <c r="P10" s="33">
        <v>316</v>
      </c>
      <c r="Q10" s="33">
        <v>8</v>
      </c>
      <c r="R10" s="33">
        <v>0</v>
      </c>
      <c r="S10" s="33">
        <v>0</v>
      </c>
      <c r="T10" s="33">
        <v>4218</v>
      </c>
      <c r="U10" s="33">
        <v>988</v>
      </c>
      <c r="V10" s="33">
        <v>3230</v>
      </c>
      <c r="W10" s="33">
        <v>0</v>
      </c>
    </row>
    <row r="11" spans="1:23" ht="15">
      <c r="A11" t="s">
        <v>35</v>
      </c>
      <c r="B11" s="33">
        <v>92021</v>
      </c>
      <c r="C11" s="33">
        <v>201012</v>
      </c>
      <c r="D11" s="34" t="s">
        <v>21</v>
      </c>
      <c r="E11" s="33">
        <v>1094</v>
      </c>
      <c r="F11" s="33">
        <v>10</v>
      </c>
      <c r="G11" s="33">
        <v>1084</v>
      </c>
      <c r="H11" s="33">
        <v>0</v>
      </c>
      <c r="I11" s="33">
        <v>79094</v>
      </c>
      <c r="J11" s="33">
        <v>37891</v>
      </c>
      <c r="K11" s="33">
        <v>42287</v>
      </c>
      <c r="L11" s="33">
        <v>90</v>
      </c>
      <c r="M11" s="33">
        <v>0</v>
      </c>
      <c r="N11" s="33">
        <v>27806</v>
      </c>
      <c r="O11" s="33">
        <v>535</v>
      </c>
      <c r="P11" s="33">
        <v>0</v>
      </c>
      <c r="Q11" s="33">
        <v>0</v>
      </c>
      <c r="R11" s="33">
        <v>0</v>
      </c>
      <c r="S11" s="33">
        <v>0</v>
      </c>
      <c r="T11" s="33">
        <v>14036</v>
      </c>
      <c r="U11" s="33">
        <v>3524</v>
      </c>
      <c r="V11" s="33">
        <v>10512</v>
      </c>
      <c r="W11" s="33">
        <v>0</v>
      </c>
    </row>
    <row r="12" spans="1:23" ht="15">
      <c r="A12" t="s">
        <v>81</v>
      </c>
      <c r="B12" s="33">
        <v>92004</v>
      </c>
      <c r="C12" s="33">
        <v>201012</v>
      </c>
      <c r="D12" s="34" t="s">
        <v>21</v>
      </c>
      <c r="E12" s="33">
        <v>10</v>
      </c>
      <c r="F12" s="33">
        <v>4</v>
      </c>
      <c r="G12" s="33">
        <v>6</v>
      </c>
      <c r="H12" s="33">
        <v>419</v>
      </c>
      <c r="I12" s="33">
        <v>3447</v>
      </c>
      <c r="J12" s="33">
        <v>48</v>
      </c>
      <c r="K12" s="33">
        <v>3824</v>
      </c>
      <c r="L12" s="33">
        <v>9375</v>
      </c>
      <c r="M12" s="33">
        <v>0</v>
      </c>
      <c r="N12" s="33">
        <v>3442</v>
      </c>
      <c r="O12" s="33">
        <v>13</v>
      </c>
      <c r="P12" s="33">
        <v>0</v>
      </c>
      <c r="Q12" s="33">
        <v>0</v>
      </c>
      <c r="R12" s="33">
        <v>0</v>
      </c>
      <c r="S12" s="33">
        <v>0</v>
      </c>
      <c r="T12" s="33">
        <v>9744</v>
      </c>
      <c r="U12" s="33">
        <v>2449</v>
      </c>
      <c r="V12" s="33">
        <v>7295</v>
      </c>
      <c r="W12" s="33">
        <v>0</v>
      </c>
    </row>
    <row r="13" spans="1:23" ht="15">
      <c r="A13" t="s">
        <v>85</v>
      </c>
      <c r="B13" s="33">
        <v>92033</v>
      </c>
      <c r="C13" s="33">
        <v>201012</v>
      </c>
      <c r="D13" s="34" t="s">
        <v>21</v>
      </c>
      <c r="E13" s="33">
        <v>77</v>
      </c>
      <c r="F13" s="33">
        <v>33</v>
      </c>
      <c r="G13" s="33">
        <v>44</v>
      </c>
      <c r="H13" s="33">
        <v>0</v>
      </c>
      <c r="I13" s="33">
        <v>53</v>
      </c>
      <c r="J13" s="33">
        <v>15</v>
      </c>
      <c r="K13" s="33">
        <v>82</v>
      </c>
      <c r="L13" s="33">
        <v>-26</v>
      </c>
      <c r="M13" s="33">
        <v>250</v>
      </c>
      <c r="N13" s="33">
        <v>4881</v>
      </c>
      <c r="O13" s="33">
        <v>240</v>
      </c>
      <c r="P13" s="33">
        <v>-40</v>
      </c>
      <c r="Q13" s="33">
        <v>0</v>
      </c>
      <c r="R13" s="33">
        <v>0</v>
      </c>
      <c r="S13" s="33">
        <v>0</v>
      </c>
      <c r="T13" s="33">
        <v>-4775</v>
      </c>
      <c r="U13" s="33">
        <v>0</v>
      </c>
      <c r="V13" s="33">
        <v>-4775</v>
      </c>
      <c r="W13" s="33">
        <v>0</v>
      </c>
    </row>
    <row r="14" spans="1:23" ht="15">
      <c r="A14" t="s">
        <v>34</v>
      </c>
      <c r="B14" s="33">
        <v>92017</v>
      </c>
      <c r="C14" s="33">
        <v>201012</v>
      </c>
      <c r="D14" s="34" t="s">
        <v>21</v>
      </c>
      <c r="E14" s="33">
        <v>7726</v>
      </c>
      <c r="F14" s="33">
        <v>2872</v>
      </c>
      <c r="G14" s="33">
        <v>4854</v>
      </c>
      <c r="H14" s="33">
        <v>112</v>
      </c>
      <c r="I14" s="33">
        <v>218495</v>
      </c>
      <c r="J14" s="33">
        <v>17613</v>
      </c>
      <c r="K14" s="33">
        <v>205848</v>
      </c>
      <c r="L14" s="33">
        <v>3000</v>
      </c>
      <c r="M14" s="33">
        <v>13173</v>
      </c>
      <c r="N14" s="33">
        <v>177375</v>
      </c>
      <c r="O14" s="33">
        <v>2552</v>
      </c>
      <c r="P14" s="33">
        <v>0</v>
      </c>
      <c r="Q14" s="33">
        <v>0</v>
      </c>
      <c r="R14" s="33">
        <v>21</v>
      </c>
      <c r="S14" s="33">
        <v>0</v>
      </c>
      <c r="T14" s="33">
        <v>42115</v>
      </c>
      <c r="U14" s="33">
        <v>10580</v>
      </c>
      <c r="V14" s="33">
        <v>31535</v>
      </c>
      <c r="W14" s="33">
        <v>0</v>
      </c>
    </row>
    <row r="15" spans="1:23" ht="15">
      <c r="A15" t="s">
        <v>41</v>
      </c>
      <c r="B15" s="33">
        <v>92030</v>
      </c>
      <c r="C15" s="33">
        <v>201012</v>
      </c>
      <c r="D15" s="34" t="s">
        <v>21</v>
      </c>
      <c r="E15" s="33">
        <v>161</v>
      </c>
      <c r="F15" s="33">
        <v>23</v>
      </c>
      <c r="G15" s="33">
        <v>138</v>
      </c>
      <c r="H15" s="33">
        <v>0</v>
      </c>
      <c r="I15" s="33">
        <v>13838</v>
      </c>
      <c r="J15" s="33">
        <v>0</v>
      </c>
      <c r="K15" s="33">
        <v>13976</v>
      </c>
      <c r="L15" s="33">
        <v>55</v>
      </c>
      <c r="M15" s="33">
        <v>0</v>
      </c>
      <c r="N15" s="33">
        <v>8019</v>
      </c>
      <c r="O15" s="33">
        <v>8</v>
      </c>
      <c r="P15" s="33">
        <v>0</v>
      </c>
      <c r="Q15" s="33">
        <v>0</v>
      </c>
      <c r="R15" s="33">
        <v>0</v>
      </c>
      <c r="S15" s="33">
        <v>0</v>
      </c>
      <c r="T15" s="33">
        <v>6004</v>
      </c>
      <c r="U15" s="33">
        <v>1571</v>
      </c>
      <c r="V15" s="33">
        <v>4433</v>
      </c>
      <c r="W15" s="33">
        <v>0</v>
      </c>
    </row>
    <row r="16" spans="1:23" ht="15">
      <c r="A16" t="s">
        <v>33</v>
      </c>
      <c r="B16" s="33">
        <v>92012</v>
      </c>
      <c r="C16" s="33">
        <v>201012</v>
      </c>
      <c r="D16" s="34" t="s">
        <v>21</v>
      </c>
      <c r="E16" s="33">
        <v>3899</v>
      </c>
      <c r="F16" s="33">
        <v>42</v>
      </c>
      <c r="G16" s="33">
        <v>3857</v>
      </c>
      <c r="H16" s="33">
        <v>293</v>
      </c>
      <c r="I16" s="33">
        <v>611914</v>
      </c>
      <c r="J16" s="33">
        <v>0</v>
      </c>
      <c r="K16" s="33">
        <v>616064</v>
      </c>
      <c r="L16" s="33">
        <v>3744</v>
      </c>
      <c r="M16" s="33">
        <v>1044</v>
      </c>
      <c r="N16" s="33">
        <v>515181</v>
      </c>
      <c r="O16" s="33">
        <v>12679</v>
      </c>
      <c r="P16" s="33">
        <v>0</v>
      </c>
      <c r="Q16" s="33">
        <v>0</v>
      </c>
      <c r="R16" s="33">
        <v>0</v>
      </c>
      <c r="S16" s="33">
        <v>0</v>
      </c>
      <c r="T16" s="33">
        <v>92992</v>
      </c>
      <c r="U16" s="33">
        <v>20883</v>
      </c>
      <c r="V16" s="33">
        <v>72108</v>
      </c>
      <c r="W16" s="33">
        <v>760</v>
      </c>
    </row>
    <row r="17" spans="1:23" ht="15">
      <c r="A17" t="s">
        <v>82</v>
      </c>
      <c r="B17" s="33">
        <v>92020</v>
      </c>
      <c r="C17" s="33">
        <v>201012</v>
      </c>
      <c r="D17" s="34" t="s">
        <v>21</v>
      </c>
      <c r="E17" s="33">
        <v>486</v>
      </c>
      <c r="F17" s="33">
        <v>260</v>
      </c>
      <c r="G17" s="33">
        <v>226</v>
      </c>
      <c r="H17" s="33">
        <v>0</v>
      </c>
      <c r="I17" s="33">
        <v>31317</v>
      </c>
      <c r="J17" s="33">
        <v>387</v>
      </c>
      <c r="K17" s="33">
        <v>31156</v>
      </c>
      <c r="L17" s="33">
        <v>-136</v>
      </c>
      <c r="M17" s="33">
        <v>0</v>
      </c>
      <c r="N17" s="33">
        <v>17558</v>
      </c>
      <c r="O17" s="33">
        <v>141</v>
      </c>
      <c r="P17" s="33">
        <v>0</v>
      </c>
      <c r="Q17" s="33">
        <v>0</v>
      </c>
      <c r="R17" s="33">
        <v>0</v>
      </c>
      <c r="S17" s="33">
        <v>0</v>
      </c>
      <c r="T17" s="33">
        <v>13321</v>
      </c>
      <c r="U17" s="33">
        <v>3541</v>
      </c>
      <c r="V17" s="33">
        <v>9780</v>
      </c>
      <c r="W17" s="33">
        <v>3541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7.1: Resultatoplysninger for fondsmæglere - koncern</dc:title>
  <dc:subject/>
  <dc:creator>Finanstilsynet</dc:creator>
  <cp:keywords/>
  <dc:description/>
  <cp:lastModifiedBy>jbg</cp:lastModifiedBy>
  <cp:lastPrinted>2010-06-24T06:37:38Z</cp:lastPrinted>
  <dcterms:created xsi:type="dcterms:W3CDTF">2008-07-03T09:25:09Z</dcterms:created>
  <dcterms:modified xsi:type="dcterms:W3CDTF">2011-06-06T07:35:48Z</dcterms:modified>
  <cp:category/>
  <cp:version/>
  <cp:contentType/>
  <cp:contentStatus/>
</cp:coreProperties>
</file>