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15" yWindow="45" windowWidth="9315" windowHeight="11880" activeTab="0"/>
  </bookViews>
  <sheets>
    <sheet name="Balance koncern" sheetId="1" r:id="rId1"/>
    <sheet name="Rådata 201012" sheetId="2" r:id="rId2"/>
  </sheets>
  <definedNames>
    <definedName name="penge_9_2">'Rådata 201012'!$A$2:$A$41</definedName>
    <definedName name="_xlnm.Print_Area" localSheetId="0">'Balance koncern'!$A$1:$E$73</definedName>
  </definedNames>
  <calcPr fullCalcOnLoad="1"/>
</workbook>
</file>

<file path=xl/sharedStrings.xml><?xml version="1.0" encoding="utf-8"?>
<sst xmlns="http://schemas.openxmlformats.org/spreadsheetml/2006/main" count="287" uniqueCount="205">
  <si>
    <t>REGNR</t>
  </si>
  <si>
    <t>REGNPER</t>
  </si>
  <si>
    <t>GRUPPE</t>
  </si>
  <si>
    <t>AK0201</t>
  </si>
  <si>
    <t>AK0202</t>
  </si>
  <si>
    <t>AK0203</t>
  </si>
  <si>
    <t>AK0204</t>
  </si>
  <si>
    <t>AK0205</t>
  </si>
  <si>
    <t>AK0206</t>
  </si>
  <si>
    <t>AK0207</t>
  </si>
  <si>
    <t>AK0208</t>
  </si>
  <si>
    <t>AK0209</t>
  </si>
  <si>
    <t>AK0210</t>
  </si>
  <si>
    <t>AK0211</t>
  </si>
  <si>
    <t>AK0212</t>
  </si>
  <si>
    <t>AK0213</t>
  </si>
  <si>
    <t>AK0214</t>
  </si>
  <si>
    <t>AK0215</t>
  </si>
  <si>
    <t>AK0216</t>
  </si>
  <si>
    <t>AK0217</t>
  </si>
  <si>
    <t>AK0218</t>
  </si>
  <si>
    <t>AK0219</t>
  </si>
  <si>
    <t>AK0220</t>
  </si>
  <si>
    <t>AK0221</t>
  </si>
  <si>
    <t>AK0222</t>
  </si>
  <si>
    <t>AK0223</t>
  </si>
  <si>
    <t>AK0224</t>
  </si>
  <si>
    <t>AK0225</t>
  </si>
  <si>
    <t>AK0226</t>
  </si>
  <si>
    <t>AK0227</t>
  </si>
  <si>
    <t>AK0228</t>
  </si>
  <si>
    <t>AK0229</t>
  </si>
  <si>
    <t>AK0230</t>
  </si>
  <si>
    <t>AK0231</t>
  </si>
  <si>
    <t>AK0232</t>
  </si>
  <si>
    <t>AK0233</t>
  </si>
  <si>
    <t>AK0234</t>
  </si>
  <si>
    <t>AK0235</t>
  </si>
  <si>
    <t>AK0236</t>
  </si>
  <si>
    <t>AK0237</t>
  </si>
  <si>
    <t>AK0238</t>
  </si>
  <si>
    <t>AK0239</t>
  </si>
  <si>
    <t>AK0240</t>
  </si>
  <si>
    <t>AK0241</t>
  </si>
  <si>
    <t>AK0242</t>
  </si>
  <si>
    <t>AK0243</t>
  </si>
  <si>
    <t>AK0244</t>
  </si>
  <si>
    <t>AK0245</t>
  </si>
  <si>
    <t>AK0246</t>
  </si>
  <si>
    <t>AK0247</t>
  </si>
  <si>
    <t>AK0248</t>
  </si>
  <si>
    <t>AK0249</t>
  </si>
  <si>
    <t>AK0250</t>
  </si>
  <si>
    <t>AK0251</t>
  </si>
  <si>
    <t>AK0252</t>
  </si>
  <si>
    <t>AK0253</t>
  </si>
  <si>
    <t>AK0254</t>
  </si>
  <si>
    <t>AK0255</t>
  </si>
  <si>
    <t>AK0256</t>
  </si>
  <si>
    <t>AK0257</t>
  </si>
  <si>
    <t>Alm. Brand Bank A/S</t>
  </si>
  <si>
    <t>Vælg selskab:</t>
  </si>
  <si>
    <t>Regnr</t>
  </si>
  <si>
    <t>Regnper</t>
  </si>
  <si>
    <t>Kode</t>
  </si>
  <si>
    <t>1.000 kr.</t>
  </si>
  <si>
    <t>Aktiver i alt</t>
  </si>
  <si>
    <t>Passiver</t>
  </si>
  <si>
    <t>Gæld</t>
  </si>
  <si>
    <t>Gæld i alt</t>
  </si>
  <si>
    <t>Hensatte forpligtelser</t>
  </si>
  <si>
    <t>Hensatte forpligtelser i alt</t>
  </si>
  <si>
    <t>Efterstillede kapitalindskud</t>
  </si>
  <si>
    <t>Egenkapital</t>
  </si>
  <si>
    <t>Egenkapital i alt</t>
  </si>
  <si>
    <t>Passiver i alt</t>
  </si>
  <si>
    <t>Gruppe</t>
  </si>
  <si>
    <t>Sjælland, Sparekassen</t>
  </si>
  <si>
    <t>Middelfart Sparekasse</t>
  </si>
  <si>
    <t>Faaborg A/S, Sparekassen</t>
  </si>
  <si>
    <t>Svendborg Sparekasse A/S</t>
  </si>
  <si>
    <t>Saxo Bank A/S</t>
  </si>
  <si>
    <t>Nordea Bank Danmark A/S</t>
  </si>
  <si>
    <t>Danske Bank A/S</t>
  </si>
  <si>
    <t>Amagerbanken Aktieselskab</t>
  </si>
  <si>
    <t>Arbejdernes Landsbank, Aktieselskabet</t>
  </si>
  <si>
    <t>DiBa Bank A/S</t>
  </si>
  <si>
    <t>Vordingborg Bank A/S</t>
  </si>
  <si>
    <t>Nordfyns Bank, Aktieselskabet</t>
  </si>
  <si>
    <t>Jyske Bank A/S</t>
  </si>
  <si>
    <t>Sydbank A/S</t>
  </si>
  <si>
    <t>Nykredit Bank A/S</t>
  </si>
  <si>
    <t>Vendsyssel, Sparekassen</t>
  </si>
  <si>
    <t>Thy, Sparekassen</t>
  </si>
  <si>
    <t>Bank DnB Nord A/S</t>
  </si>
  <si>
    <t>Farsø, Sparekassen</t>
  </si>
  <si>
    <t>Midtfjord, Sparekassen</t>
  </si>
  <si>
    <t>Skals, Sparekassen i</t>
  </si>
  <si>
    <t>Kronjylland, Sparekassen</t>
  </si>
  <si>
    <t>Hobro, Sparekassen</t>
  </si>
  <si>
    <t>Spar Nord Bank A/S</t>
  </si>
  <si>
    <t>Østjylland, Sparekassen</t>
  </si>
  <si>
    <t>Jyske Sparekasse, Den</t>
  </si>
  <si>
    <t>Vorbasse-Hejnsvig Sparekasse</t>
  </si>
  <si>
    <t>Broager Sparekasse</t>
  </si>
  <si>
    <t>Bredebro, Sparekassen</t>
  </si>
  <si>
    <t>FIH Erhvervsbank A/S</t>
  </si>
  <si>
    <t>Sammenslutningen Danske Andelskasser</t>
  </si>
  <si>
    <t>Navn</t>
  </si>
  <si>
    <t>Balling Sparekasse</t>
  </si>
  <si>
    <t>EBH  Bank A/S</t>
  </si>
  <si>
    <t>Lolland, Sparekassen</t>
  </si>
  <si>
    <t>Nova Bank Fyn A/S</t>
  </si>
  <si>
    <t>Roskilde Bank A/S</t>
  </si>
  <si>
    <t>Information</t>
  </si>
  <si>
    <t>Post:</t>
  </si>
  <si>
    <t>Aktiver</t>
  </si>
  <si>
    <t>1.</t>
  </si>
  <si>
    <t>Kassebeholdning og anfordringstilgodehavender hos centralbanker</t>
  </si>
  <si>
    <t>2.</t>
  </si>
  <si>
    <t>Gældsbeviser, der kan refinansieres i centralbanker</t>
  </si>
  <si>
    <t>3.</t>
  </si>
  <si>
    <t>Tilgodehavender hos kreditinstitutter og centralbanker</t>
  </si>
  <si>
    <t>4.</t>
  </si>
  <si>
    <t>Udlån og andre tilgodehavender til dagsværdi</t>
  </si>
  <si>
    <t>5.</t>
  </si>
  <si>
    <t>Udlån og andre tilgodehavender til amortiseret kostpris</t>
  </si>
  <si>
    <t>6.</t>
  </si>
  <si>
    <t>Obligationer til dagsværdi</t>
  </si>
  <si>
    <t>7.</t>
  </si>
  <si>
    <t>Obligationer til amortiseret kostpris</t>
  </si>
  <si>
    <t>8.</t>
  </si>
  <si>
    <t>Aktier mv.</t>
  </si>
  <si>
    <t>9.</t>
  </si>
  <si>
    <t>Kapitalandele i associerede virksomheder</t>
  </si>
  <si>
    <t>10.</t>
  </si>
  <si>
    <t>Kapitalandele i tilknyttede virksomheder</t>
  </si>
  <si>
    <t>11.</t>
  </si>
  <si>
    <t>Aktiver tilknyttet puljeordninger</t>
  </si>
  <si>
    <t>12.</t>
  </si>
  <si>
    <t>Immaterielle aktiver</t>
  </si>
  <si>
    <t>13.</t>
  </si>
  <si>
    <t>Grunde og bygninger i alt</t>
  </si>
  <si>
    <t>13.1</t>
  </si>
  <si>
    <t>Investeringsejendomme</t>
  </si>
  <si>
    <t xml:space="preserve">13.2 </t>
  </si>
  <si>
    <t>Domicilejendomme</t>
  </si>
  <si>
    <t>14.</t>
  </si>
  <si>
    <t>Øvrige materielle aktiver</t>
  </si>
  <si>
    <t>15.</t>
  </si>
  <si>
    <t>Aktuelle skatteaktiver</t>
  </si>
  <si>
    <t>16.</t>
  </si>
  <si>
    <t>Udskudte skatteaktiver</t>
  </si>
  <si>
    <t>17.</t>
  </si>
  <si>
    <t>Aktiver i midlertidig besiddelse</t>
  </si>
  <si>
    <t>18.</t>
  </si>
  <si>
    <t>Andre aktiver</t>
  </si>
  <si>
    <t>19.</t>
  </si>
  <si>
    <t>Periodeafgrænsningsposter</t>
  </si>
  <si>
    <t>Gæld til kreditinstitutter og centralbanker</t>
  </si>
  <si>
    <t>Indlån og anden gæld</t>
  </si>
  <si>
    <t>Indlån i puljeordninger</t>
  </si>
  <si>
    <t>Udstedte obligationer til dagsværdi</t>
  </si>
  <si>
    <t>Udstedte obligationer til amortiseret kostpris</t>
  </si>
  <si>
    <t>Øvrige ikke-afledte finansielle forpligtelser til dagsværdi</t>
  </si>
  <si>
    <t>Aktuelle skatteforpligtelser</t>
  </si>
  <si>
    <t>Midlertidigt overtagne forpligtelser</t>
  </si>
  <si>
    <t>Andre passiver</t>
  </si>
  <si>
    <t>Hensættelser til pensioner og lignende forpligtelser</t>
  </si>
  <si>
    <t>Hensættelser til udskudt skat</t>
  </si>
  <si>
    <t>Tilbagebetalingspligtige reserver i ældre serier</t>
  </si>
  <si>
    <t>Hensættelser til tab på garantier</t>
  </si>
  <si>
    <t>Andre hensatte forpligtelser</t>
  </si>
  <si>
    <t>Aktiekapital/andelskapital/garantikapital</t>
  </si>
  <si>
    <t>Overkurs ved emission</t>
  </si>
  <si>
    <t>Akkumulerede værdiændringer</t>
  </si>
  <si>
    <t>19.1</t>
  </si>
  <si>
    <t>Opskrivningshenlæggelser</t>
  </si>
  <si>
    <t>19.2</t>
  </si>
  <si>
    <t>Akkumuleret valutakursregulering af udenlandske enheder</t>
  </si>
  <si>
    <t>19.3</t>
  </si>
  <si>
    <t>Akkumuleret værdiregulering af sikringsinstrumenter ved sikring af betalingsstrømme</t>
  </si>
  <si>
    <t>19.4</t>
  </si>
  <si>
    <t>Akkumuleret værdiregulering, der følger af omvurdering af hold til udløb aktiver til dagsværdi</t>
  </si>
  <si>
    <t>19.5</t>
  </si>
  <si>
    <t>Øvrige værdireguleringer</t>
  </si>
  <si>
    <t>20.</t>
  </si>
  <si>
    <t>Andre reserver</t>
  </si>
  <si>
    <t>20.1</t>
  </si>
  <si>
    <t>Lovpligtige reserver</t>
  </si>
  <si>
    <t>20.2</t>
  </si>
  <si>
    <t>Vedtægtsmæssige reserver</t>
  </si>
  <si>
    <t>20.3</t>
  </si>
  <si>
    <t>Reserver i serier</t>
  </si>
  <si>
    <t>20.4</t>
  </si>
  <si>
    <t>Øvrige reserver</t>
  </si>
  <si>
    <t>21.</t>
  </si>
  <si>
    <t>Overført overskud eller underskud</t>
  </si>
  <si>
    <t>22.</t>
  </si>
  <si>
    <t>Minoritetsinteresser</t>
  </si>
  <si>
    <t>Tabel 9.2</t>
  </si>
  <si>
    <t>Balanceoplysninger for pengeinstitutter - koncern</t>
  </si>
  <si>
    <t>Fjordbank Mors A/S</t>
  </si>
  <si>
    <t>Frøs Herreds Saprekasse</t>
  </si>
  <si>
    <t>Max Bank A/S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</si>
</sst>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" fillId="22" borderId="0" applyNumberFormat="0" applyBorder="0">
      <alignment/>
      <protection/>
    </xf>
    <xf numFmtId="3" fontId="4" fillId="23" borderId="3">
      <alignment wrapText="1"/>
      <protection locked="0"/>
    </xf>
    <xf numFmtId="0" fontId="5" fillId="24" borderId="4">
      <alignment horizontal="center" vertical="center"/>
      <protection/>
    </xf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4" fillId="26" borderId="0" applyNumberFormat="0" applyBorder="0">
      <alignment vertical="top"/>
      <protection/>
    </xf>
    <xf numFmtId="0" fontId="36" fillId="27" borderId="2" applyNumberFormat="0" applyAlignment="0" applyProtection="0"/>
    <xf numFmtId="0" fontId="6" fillId="0" borderId="0" applyNumberFormat="0" applyBorder="0">
      <alignment vertical="top" wrapText="1"/>
      <protection/>
    </xf>
    <xf numFmtId="0" fontId="37" fillId="28" borderId="5" applyNumberFormat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21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2" xfId="0" applyFont="1" applyBorder="1" applyAlignment="1">
      <alignment/>
    </xf>
    <xf numFmtId="0" fontId="1" fillId="38" borderId="0" xfId="0" applyFont="1" applyFill="1" applyBorder="1" applyAlignment="1">
      <alignment/>
    </xf>
    <xf numFmtId="0" fontId="0" fillId="0" borderId="0" xfId="0" applyNumberFormat="1" applyFont="1" applyAlignment="1" quotePrefix="1">
      <alignment/>
    </xf>
    <xf numFmtId="0" fontId="1" fillId="0" borderId="12" xfId="0" applyNumberFormat="1" applyFont="1" applyBorder="1" applyAlignment="1" quotePrefix="1">
      <alignment/>
    </xf>
    <xf numFmtId="0" fontId="47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7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3" fillId="39" borderId="0" xfId="39" applyFill="1" applyBorder="1" applyAlignment="1">
      <alignment/>
      <protection/>
    </xf>
    <xf numFmtId="0" fontId="10" fillId="39" borderId="13" xfId="44" applyFont="1" applyFill="1" applyBorder="1" applyAlignment="1">
      <alignment vertical="top"/>
      <protection/>
    </xf>
    <xf numFmtId="0" fontId="0" fillId="39" borderId="13" xfId="0" applyFont="1" applyFill="1" applyBorder="1" applyAlignment="1">
      <alignment/>
    </xf>
    <xf numFmtId="0" fontId="10" fillId="39" borderId="13" xfId="0" applyFont="1" applyFill="1" applyBorder="1" applyAlignment="1">
      <alignment/>
    </xf>
    <xf numFmtId="0" fontId="0" fillId="39" borderId="0" xfId="44" applyFont="1" applyFill="1" applyBorder="1" applyAlignment="1">
      <alignment vertical="top"/>
      <protection/>
    </xf>
    <xf numFmtId="0" fontId="0" fillId="39" borderId="0" xfId="0" applyFill="1" applyAlignment="1">
      <alignment/>
    </xf>
    <xf numFmtId="0" fontId="0" fillId="39" borderId="0" xfId="0" applyFont="1" applyFill="1" applyBorder="1" applyAlignment="1">
      <alignment/>
    </xf>
    <xf numFmtId="0" fontId="8" fillId="38" borderId="0" xfId="44" applyFont="1" applyFill="1" applyBorder="1" applyAlignment="1">
      <alignment vertical="top"/>
      <protection/>
    </xf>
    <xf numFmtId="3" fontId="0" fillId="39" borderId="14" xfId="0" applyNumberFormat="1" applyFill="1" applyBorder="1" applyAlignment="1">
      <alignment horizontal="left" vertical="center"/>
    </xf>
    <xf numFmtId="1" fontId="0" fillId="39" borderId="14" xfId="0" applyNumberFormat="1" applyFill="1" applyBorder="1" applyAlignment="1">
      <alignment horizontal="right" vertical="center"/>
    </xf>
    <xf numFmtId="0" fontId="1" fillId="39" borderId="0" xfId="0" applyFont="1" applyFill="1" applyBorder="1" applyAlignment="1">
      <alignment horizontal="center"/>
    </xf>
    <xf numFmtId="0" fontId="0" fillId="38" borderId="13" xfId="0" applyFont="1" applyFill="1" applyBorder="1" applyAlignment="1">
      <alignment/>
    </xf>
    <xf numFmtId="3" fontId="0" fillId="39" borderId="14" xfId="0" applyNumberFormat="1" applyFont="1" applyFill="1" applyBorder="1" applyAlignment="1">
      <alignment horizontal="left" vertical="center"/>
    </xf>
    <xf numFmtId="0" fontId="1" fillId="39" borderId="0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0" fontId="10" fillId="39" borderId="0" xfId="0" applyFont="1" applyFill="1" applyBorder="1" applyAlignment="1">
      <alignment horizontal="left"/>
    </xf>
    <xf numFmtId="0" fontId="10" fillId="39" borderId="0" xfId="0" applyFont="1" applyFill="1" applyBorder="1" applyAlignment="1">
      <alignment horizontal="right"/>
    </xf>
    <xf numFmtId="0" fontId="4" fillId="39" borderId="0" xfId="44" applyFill="1" applyAlignment="1">
      <alignment vertical="top"/>
      <protection/>
    </xf>
    <xf numFmtId="0" fontId="10" fillId="39" borderId="0" xfId="0" applyFont="1" applyFill="1" applyBorder="1" applyAlignment="1">
      <alignment/>
    </xf>
    <xf numFmtId="3" fontId="0" fillId="39" borderId="14" xfId="0" applyNumberFormat="1" applyFill="1" applyBorder="1" applyAlignment="1">
      <alignment horizontal="right" vertical="center"/>
    </xf>
    <xf numFmtId="3" fontId="1" fillId="39" borderId="14" xfId="0" applyNumberFormat="1" applyFont="1" applyFill="1" applyBorder="1" applyAlignment="1">
      <alignment horizontal="left" vertical="center"/>
    </xf>
    <xf numFmtId="3" fontId="0" fillId="39" borderId="14" xfId="0" applyNumberFormat="1" applyFont="1" applyFill="1" applyBorder="1" applyAlignment="1">
      <alignment horizontal="left" vertical="top"/>
    </xf>
    <xf numFmtId="3" fontId="0" fillId="39" borderId="14" xfId="0" applyNumberFormat="1" applyFont="1" applyFill="1" applyBorder="1" applyAlignment="1">
      <alignment horizontal="left" vertical="center" wrapText="1"/>
    </xf>
    <xf numFmtId="3" fontId="0" fillId="39" borderId="14" xfId="0" applyNumberFormat="1" applyFont="1" applyFill="1" applyBorder="1" applyAlignment="1">
      <alignment horizontal="left"/>
    </xf>
    <xf numFmtId="3" fontId="0" fillId="40" borderId="14" xfId="0" applyNumberFormat="1" applyFill="1" applyBorder="1" applyAlignment="1">
      <alignment horizontal="right"/>
    </xf>
    <xf numFmtId="0" fontId="0" fillId="39" borderId="0" xfId="0" applyFill="1" applyAlignment="1">
      <alignment/>
    </xf>
    <xf numFmtId="3" fontId="1" fillId="40" borderId="14" xfId="0" applyNumberFormat="1" applyFont="1" applyFill="1" applyBorder="1" applyAlignment="1">
      <alignment horizontal="right"/>
    </xf>
  </cellXfs>
  <cellStyles count="54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Normal" xfId="40"/>
    <cellStyle name="FeltID" xfId="41"/>
    <cellStyle name="Forklarende tekst" xfId="42"/>
    <cellStyle name="God" xfId="43"/>
    <cellStyle name="GruppeOverskrift" xfId="44"/>
    <cellStyle name="Input" xfId="45"/>
    <cellStyle name="KolonneOverskrift" xfId="46"/>
    <cellStyle name="Kontroller celle" xfId="47"/>
    <cellStyle name="Markeringsfarve1" xfId="48"/>
    <cellStyle name="Markeringsfarve2" xfId="49"/>
    <cellStyle name="Markeringsfarve3" xfId="50"/>
    <cellStyle name="Markeringsfarve4" xfId="51"/>
    <cellStyle name="Markeringsfarve5" xfId="52"/>
    <cellStyle name="Markeringsfarve6" xfId="53"/>
    <cellStyle name="Neutral" xfId="54"/>
    <cellStyle name="Output" xfId="55"/>
    <cellStyle name="Overskrift 1" xfId="56"/>
    <cellStyle name="Overskrift 2" xfId="57"/>
    <cellStyle name="Overskrift 3" xfId="58"/>
    <cellStyle name="Overskrift 4" xfId="59"/>
    <cellStyle name="Percent" xfId="60"/>
    <cellStyle name="RaekkeNiv1" xfId="61"/>
    <cellStyle name="RaekkeNiv2" xfId="62"/>
    <cellStyle name="Sammenkædet celle" xfId="63"/>
    <cellStyle name="Titel" xfId="64"/>
    <cellStyle name="Total" xfId="65"/>
    <cellStyle name="Ugyldig" xfId="66"/>
    <cellStyle name="Currenc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1">
      <selection activeCell="B6" sqref="B6"/>
    </sheetView>
  </sheetViews>
  <sheetFormatPr defaultColWidth="0" defaultRowHeight="12.75" zeroHeight="1"/>
  <cols>
    <col min="1" max="1" width="5.421875" style="0" customWidth="1"/>
    <col min="2" max="2" width="54.8515625" style="0" customWidth="1"/>
    <col min="3" max="3" width="2.140625" style="0" customWidth="1"/>
    <col min="4" max="4" width="9.140625" style="0" customWidth="1"/>
    <col min="5" max="5" width="12.8515625" style="0" customWidth="1"/>
    <col min="6" max="6" width="3.57421875" style="34" customWidth="1"/>
    <col min="7" max="16384" width="0" style="0" hidden="1" customWidth="1"/>
  </cols>
  <sheetData>
    <row r="1" spans="1:6" ht="22.5" customHeight="1">
      <c r="A1" s="5" t="s">
        <v>200</v>
      </c>
      <c r="B1" s="6"/>
      <c r="C1" s="6"/>
      <c r="D1" s="6"/>
      <c r="E1" s="6"/>
      <c r="F1" s="6"/>
    </row>
    <row r="2" spans="1:6" ht="22.5" customHeight="1">
      <c r="A2" s="5" t="s">
        <v>201</v>
      </c>
      <c r="B2" s="7"/>
      <c r="C2" s="8"/>
      <c r="D2" s="8"/>
      <c r="E2" s="8"/>
      <c r="F2" s="9"/>
    </row>
    <row r="3" spans="1:6" ht="11.25" customHeight="1">
      <c r="A3" s="5"/>
      <c r="B3" s="7"/>
      <c r="C3" s="8"/>
      <c r="D3" s="8"/>
      <c r="E3" s="8"/>
      <c r="F3" s="9"/>
    </row>
    <row r="4" spans="1:6" ht="12.75">
      <c r="A4" s="10" t="s">
        <v>61</v>
      </c>
      <c r="B4" s="10"/>
      <c r="C4" s="11"/>
      <c r="D4" s="12" t="s">
        <v>114</v>
      </c>
      <c r="E4" s="13"/>
      <c r="F4" s="14"/>
    </row>
    <row r="5" spans="1:6" ht="12.75">
      <c r="A5" s="15"/>
      <c r="B5" s="15"/>
      <c r="C5" s="16"/>
      <c r="D5" s="17" t="s">
        <v>62</v>
      </c>
      <c r="E5" s="18">
        <f>VLOOKUP($B$6,'Rådata 201012'!$A$1:$BQ$41,MATCH($D5,'Rådata 201012'!$A$1:$BW$1,0),FALSE)</f>
        <v>7681</v>
      </c>
      <c r="F5" s="15"/>
    </row>
    <row r="6" spans="1:6" ht="12.75">
      <c r="A6" s="19"/>
      <c r="B6" s="19" t="s">
        <v>60</v>
      </c>
      <c r="C6" s="2"/>
      <c r="D6" s="17" t="s">
        <v>63</v>
      </c>
      <c r="E6" s="18">
        <f>VLOOKUP($B$6,'Rådata 201012'!$A$1:$BQ$41,MATCH($D6,'Rådata 201012'!$A$1:$BW$1,0),FALSE)</f>
        <v>201012</v>
      </c>
      <c r="F6" s="19"/>
    </row>
    <row r="7" spans="1:6" ht="12.75">
      <c r="A7" s="11"/>
      <c r="B7" s="11"/>
      <c r="C7" s="20"/>
      <c r="D7" s="21" t="s">
        <v>76</v>
      </c>
      <c r="E7" s="18">
        <f>VLOOKUP($B$6,'Rådata 201012'!$A$1:$BQ$41,MATCH($D7,'Rådata 201012'!$A$1:$BW$1,0),FALSE)</f>
        <v>2</v>
      </c>
      <c r="F7" s="15"/>
    </row>
    <row r="8" spans="2:7" ht="12.75">
      <c r="B8" s="22"/>
      <c r="C8" s="23"/>
      <c r="D8" s="23"/>
      <c r="E8" s="24"/>
      <c r="F8" s="25"/>
      <c r="G8" s="26"/>
    </row>
    <row r="9" spans="1:6" ht="12.75">
      <c r="A9" s="27" t="s">
        <v>115</v>
      </c>
      <c r="B9" s="22" t="s">
        <v>116</v>
      </c>
      <c r="C9" s="23"/>
      <c r="D9" s="24" t="s">
        <v>64</v>
      </c>
      <c r="E9" s="25" t="s">
        <v>65</v>
      </c>
      <c r="F9" s="25"/>
    </row>
    <row r="10" spans="1:6" ht="12.75">
      <c r="A10" s="21" t="s">
        <v>117</v>
      </c>
      <c r="B10" s="21" t="s">
        <v>118</v>
      </c>
      <c r="C10" s="28"/>
      <c r="D10" s="32" t="s">
        <v>3</v>
      </c>
      <c r="E10" s="33">
        <f>VLOOKUP($B$6,'Rådata 201012'!$A$1:$BQ$41,MATCH($D10,'Rådata 201012'!$A$1:$BW$1,0),FALSE)</f>
        <v>15568</v>
      </c>
      <c r="F10" s="6"/>
    </row>
    <row r="11" spans="1:6" ht="12.75">
      <c r="A11" s="21" t="s">
        <v>119</v>
      </c>
      <c r="B11" s="21" t="s">
        <v>120</v>
      </c>
      <c r="C11" s="28"/>
      <c r="D11" s="32" t="s">
        <v>4</v>
      </c>
      <c r="E11" s="33">
        <f>VLOOKUP($B$6,'Rådata 201012'!$A$1:$BQ$41,MATCH($D11,'Rådata 201012'!$A$1:$BW$1,0),FALSE)</f>
        <v>0</v>
      </c>
      <c r="F11" s="6"/>
    </row>
    <row r="12" spans="1:6" ht="12.75">
      <c r="A12" s="21" t="s">
        <v>121</v>
      </c>
      <c r="B12" s="21" t="s">
        <v>122</v>
      </c>
      <c r="C12" s="28"/>
      <c r="D12" s="32" t="s">
        <v>5</v>
      </c>
      <c r="E12" s="33">
        <f>VLOOKUP($B$6,'Rådata 201012'!$A$1:$BQ$41,MATCH($D12,'Rådata 201012'!$A$1:$BW$1,0),FALSE)</f>
        <v>1471927</v>
      </c>
      <c r="F12" s="6"/>
    </row>
    <row r="13" spans="1:6" ht="12.75">
      <c r="A13" s="21" t="s">
        <v>123</v>
      </c>
      <c r="B13" s="21" t="s">
        <v>124</v>
      </c>
      <c r="C13" s="28"/>
      <c r="D13" s="32" t="s">
        <v>6</v>
      </c>
      <c r="E13" s="33">
        <f>VLOOKUP($B$6,'Rådata 201012'!$A$1:$BQ$41,MATCH($D13,'Rådata 201012'!$A$1:$BW$1,0),FALSE)</f>
        <v>2189952</v>
      </c>
      <c r="F13" s="6"/>
    </row>
    <row r="14" spans="1:6" ht="12.75">
      <c r="A14" s="21" t="s">
        <v>125</v>
      </c>
      <c r="B14" s="21" t="s">
        <v>126</v>
      </c>
      <c r="C14" s="28"/>
      <c r="D14" s="32" t="s">
        <v>7</v>
      </c>
      <c r="E14" s="33">
        <f>VLOOKUP($B$6,'Rådata 201012'!$A$1:$BQ$41,MATCH($D14,'Rådata 201012'!$A$1:$BW$1,0),FALSE)</f>
        <v>10294724</v>
      </c>
      <c r="F14" s="6"/>
    </row>
    <row r="15" spans="1:6" ht="12.75">
      <c r="A15" s="21" t="s">
        <v>127</v>
      </c>
      <c r="B15" s="21" t="s">
        <v>128</v>
      </c>
      <c r="C15" s="28"/>
      <c r="D15" s="32" t="s">
        <v>8</v>
      </c>
      <c r="E15" s="33">
        <f>VLOOKUP($B$6,'Rådata 201012'!$A$1:$BQ$41,MATCH($D15,'Rådata 201012'!$A$1:$BW$1,0),FALSE)</f>
        <v>9021581</v>
      </c>
      <c r="F15" s="6"/>
    </row>
    <row r="16" spans="1:6" ht="12.75">
      <c r="A16" s="21" t="s">
        <v>129</v>
      </c>
      <c r="B16" s="21" t="s">
        <v>130</v>
      </c>
      <c r="C16" s="28"/>
      <c r="D16" s="32" t="s">
        <v>9</v>
      </c>
      <c r="E16" s="33">
        <f>VLOOKUP($B$6,'Rådata 201012'!$A$1:$BQ$41,MATCH($D16,'Rådata 201012'!$A$1:$BW$1,0),FALSE)</f>
        <v>0</v>
      </c>
      <c r="F16" s="6"/>
    </row>
    <row r="17" spans="1:6" ht="12.75">
      <c r="A17" s="21" t="s">
        <v>131</v>
      </c>
      <c r="B17" s="21" t="s">
        <v>132</v>
      </c>
      <c r="C17" s="28"/>
      <c r="D17" s="32" t="s">
        <v>10</v>
      </c>
      <c r="E17" s="33">
        <f>VLOOKUP($B$6,'Rådata 201012'!$A$1:$BQ$41,MATCH($D17,'Rådata 201012'!$A$1:$BW$1,0),FALSE)</f>
        <v>654291</v>
      </c>
      <c r="F17" s="6"/>
    </row>
    <row r="18" spans="1:6" ht="12.75">
      <c r="A18" s="21" t="s">
        <v>133</v>
      </c>
      <c r="B18" s="21" t="s">
        <v>134</v>
      </c>
      <c r="C18" s="28"/>
      <c r="D18" s="32" t="s">
        <v>11</v>
      </c>
      <c r="E18" s="33">
        <f>VLOOKUP($B$6,'Rådata 201012'!$A$1:$BQ$41,MATCH($D18,'Rådata 201012'!$A$1:$BW$1,0),FALSE)</f>
        <v>35266</v>
      </c>
      <c r="F18" s="6"/>
    </row>
    <row r="19" spans="1:6" ht="12.75">
      <c r="A19" s="21" t="s">
        <v>135</v>
      </c>
      <c r="B19" s="21" t="s">
        <v>136</v>
      </c>
      <c r="C19" s="28"/>
      <c r="D19" s="32" t="s">
        <v>12</v>
      </c>
      <c r="E19" s="33">
        <f>VLOOKUP($B$6,'Rådata 201012'!$A$1:$BQ$41,MATCH($D19,'Rådata 201012'!$A$1:$BW$1,0),FALSE)</f>
        <v>0</v>
      </c>
      <c r="F19" s="6"/>
    </row>
    <row r="20" spans="1:6" ht="12.75">
      <c r="A20" s="21" t="s">
        <v>137</v>
      </c>
      <c r="B20" s="21" t="s">
        <v>138</v>
      </c>
      <c r="C20" s="28"/>
      <c r="D20" s="32" t="s">
        <v>13</v>
      </c>
      <c r="E20" s="33">
        <f>VLOOKUP($B$6,'Rådata 201012'!$A$1:$BQ$41,MATCH($D20,'Rådata 201012'!$A$1:$BW$1,0),FALSE)</f>
        <v>0</v>
      </c>
      <c r="F20" s="6"/>
    </row>
    <row r="21" spans="1:6" ht="12.75">
      <c r="A21" s="21" t="s">
        <v>139</v>
      </c>
      <c r="B21" s="21" t="s">
        <v>140</v>
      </c>
      <c r="C21" s="28"/>
      <c r="D21" s="32" t="s">
        <v>14</v>
      </c>
      <c r="E21" s="33">
        <f>VLOOKUP($B$6,'Rådata 201012'!$A$1:$BQ$41,MATCH($D21,'Rådata 201012'!$A$1:$BW$1,0),FALSE)</f>
        <v>0</v>
      </c>
      <c r="F21" s="6"/>
    </row>
    <row r="22" spans="1:6" ht="12.75">
      <c r="A22" s="21" t="s">
        <v>141</v>
      </c>
      <c r="B22" s="21" t="s">
        <v>142</v>
      </c>
      <c r="C22" s="28"/>
      <c r="D22" s="32" t="s">
        <v>15</v>
      </c>
      <c r="E22" s="33">
        <f>VLOOKUP($B$6,'Rådata 201012'!$A$1:$BQ$41,MATCH($D22,'Rådata 201012'!$A$1:$BW$1,0),FALSE)</f>
        <v>0</v>
      </c>
      <c r="F22" s="6"/>
    </row>
    <row r="23" spans="1:6" ht="12.75">
      <c r="A23" s="21" t="s">
        <v>143</v>
      </c>
      <c r="B23" s="21" t="s">
        <v>144</v>
      </c>
      <c r="C23" s="28"/>
      <c r="D23" s="32" t="s">
        <v>16</v>
      </c>
      <c r="E23" s="33">
        <f>VLOOKUP($B$6,'Rådata 201012'!$A$1:$BQ$41,MATCH($D23,'Rådata 201012'!$A$1:$BW$1,0),FALSE)</f>
        <v>0</v>
      </c>
      <c r="F23" s="6"/>
    </row>
    <row r="24" spans="1:6" ht="12.75">
      <c r="A24" s="21" t="s">
        <v>145</v>
      </c>
      <c r="B24" s="21" t="s">
        <v>146</v>
      </c>
      <c r="C24" s="28"/>
      <c r="D24" s="32" t="s">
        <v>17</v>
      </c>
      <c r="E24" s="33">
        <f>VLOOKUP($B$6,'Rådata 201012'!$A$1:$BQ$41,MATCH($D24,'Rådata 201012'!$A$1:$BW$1,0),FALSE)</f>
        <v>0</v>
      </c>
      <c r="F24" s="6"/>
    </row>
    <row r="25" spans="1:6" ht="12.75">
      <c r="A25" s="21" t="s">
        <v>147</v>
      </c>
      <c r="B25" s="21" t="s">
        <v>148</v>
      </c>
      <c r="C25" s="28"/>
      <c r="D25" s="32" t="s">
        <v>18</v>
      </c>
      <c r="E25" s="33">
        <f>VLOOKUP($B$6,'Rådata 201012'!$A$1:$BQ$41,MATCH($D25,'Rådata 201012'!$A$1:$BW$1,0),FALSE)</f>
        <v>47298</v>
      </c>
      <c r="F25" s="6"/>
    </row>
    <row r="26" spans="1:6" ht="12.75">
      <c r="A26" s="21" t="s">
        <v>149</v>
      </c>
      <c r="B26" s="21" t="s">
        <v>150</v>
      </c>
      <c r="C26" s="28"/>
      <c r="D26" s="32" t="s">
        <v>19</v>
      </c>
      <c r="E26" s="33">
        <f>VLOOKUP($B$6,'Rådata 201012'!$A$1:$BQ$41,MATCH($D26,'Rådata 201012'!$A$1:$BW$1,0),FALSE)</f>
        <v>115640</v>
      </c>
      <c r="F26" s="6"/>
    </row>
    <row r="27" spans="1:6" ht="12.75">
      <c r="A27" s="21" t="s">
        <v>151</v>
      </c>
      <c r="B27" s="21" t="s">
        <v>152</v>
      </c>
      <c r="C27" s="28"/>
      <c r="D27" s="32" t="s">
        <v>20</v>
      </c>
      <c r="E27" s="33">
        <f>VLOOKUP($B$6,'Rådata 201012'!$A$1:$BQ$41,MATCH($D27,'Rådata 201012'!$A$1:$BW$1,0),FALSE)</f>
        <v>501309</v>
      </c>
      <c r="F27" s="6"/>
    </row>
    <row r="28" spans="1:6" ht="12.75">
      <c r="A28" s="21" t="s">
        <v>153</v>
      </c>
      <c r="B28" s="21" t="s">
        <v>154</v>
      </c>
      <c r="C28" s="28"/>
      <c r="D28" s="32" t="s">
        <v>21</v>
      </c>
      <c r="E28" s="33">
        <f>VLOOKUP($B$6,'Rådata 201012'!$A$1:$BQ$41,MATCH($D28,'Rådata 201012'!$A$1:$BW$1,0),FALSE)</f>
        <v>513351</v>
      </c>
      <c r="F28" s="6"/>
    </row>
    <row r="29" spans="1:6" ht="12.75">
      <c r="A29" s="21" t="s">
        <v>155</v>
      </c>
      <c r="B29" s="21" t="s">
        <v>156</v>
      </c>
      <c r="C29" s="28"/>
      <c r="D29" s="32" t="s">
        <v>22</v>
      </c>
      <c r="E29" s="33">
        <f>VLOOKUP($B$6,'Rådata 201012'!$A$1:$BQ$41,MATCH($D29,'Rådata 201012'!$A$1:$BW$1,0),FALSE)</f>
        <v>728390</v>
      </c>
      <c r="F29" s="6"/>
    </row>
    <row r="30" spans="1:6" ht="12.75">
      <c r="A30" s="21" t="s">
        <v>157</v>
      </c>
      <c r="B30" s="21" t="s">
        <v>158</v>
      </c>
      <c r="C30" s="28"/>
      <c r="D30" s="32" t="s">
        <v>23</v>
      </c>
      <c r="E30" s="33">
        <f>VLOOKUP($B$6,'Rådata 201012'!$A$1:$BQ$41,MATCH($D30,'Rådata 201012'!$A$1:$BW$1,0),FALSE)</f>
        <v>7496</v>
      </c>
      <c r="F30" s="6"/>
    </row>
    <row r="31" spans="1:6" ht="12.75">
      <c r="A31" s="21"/>
      <c r="B31" s="29" t="s">
        <v>66</v>
      </c>
      <c r="C31" s="28"/>
      <c r="D31" s="32" t="s">
        <v>24</v>
      </c>
      <c r="E31" s="35">
        <f>VLOOKUP($B$6,'Rådata 201012'!$A$1:$BQ$41,MATCH($D31,'Rådata 201012'!$A$1:$BW$1,0),FALSE)</f>
        <v>25596793</v>
      </c>
      <c r="F31" s="6"/>
    </row>
    <row r="32" spans="1:6" ht="12.75">
      <c r="A32" s="22"/>
      <c r="B32" s="27"/>
      <c r="C32" s="23"/>
      <c r="D32" s="24"/>
      <c r="E32" s="25"/>
      <c r="F32" s="6"/>
    </row>
    <row r="33" spans="1:6" ht="12.75">
      <c r="A33" s="27" t="s">
        <v>115</v>
      </c>
      <c r="B33" s="22" t="s">
        <v>67</v>
      </c>
      <c r="C33" s="23"/>
      <c r="D33" s="24" t="s">
        <v>64</v>
      </c>
      <c r="E33" s="25" t="s">
        <v>65</v>
      </c>
      <c r="F33" s="6"/>
    </row>
    <row r="34" spans="1:6" ht="12.75">
      <c r="A34" s="21"/>
      <c r="B34" s="29" t="s">
        <v>68</v>
      </c>
      <c r="C34" s="28"/>
      <c r="D34" s="32"/>
      <c r="E34" s="33"/>
      <c r="F34" s="6"/>
    </row>
    <row r="35" spans="1:6" ht="12.75">
      <c r="A35" s="21" t="s">
        <v>117</v>
      </c>
      <c r="B35" s="21" t="s">
        <v>159</v>
      </c>
      <c r="C35" s="28"/>
      <c r="D35" s="32" t="s">
        <v>25</v>
      </c>
      <c r="E35" s="33">
        <f>VLOOKUP($B$6,'Rådata 201012'!$A$1:$BQ$41,MATCH($D35,'Rådata 201012'!$A$1:$BW$1,0),FALSE)</f>
        <v>6541772</v>
      </c>
      <c r="F35" s="6"/>
    </row>
    <row r="36" spans="1:6" ht="12.75">
      <c r="A36" s="21" t="s">
        <v>119</v>
      </c>
      <c r="B36" s="21" t="s">
        <v>160</v>
      </c>
      <c r="C36" s="28"/>
      <c r="D36" s="32" t="s">
        <v>26</v>
      </c>
      <c r="E36" s="33">
        <f>VLOOKUP($B$6,'Rådata 201012'!$A$1:$BQ$41,MATCH($D36,'Rådata 201012'!$A$1:$BW$1,0),FALSE)</f>
        <v>8598443</v>
      </c>
      <c r="F36" s="6"/>
    </row>
    <row r="37" spans="1:6" ht="12.75">
      <c r="A37" s="21" t="s">
        <v>121</v>
      </c>
      <c r="B37" s="21" t="s">
        <v>161</v>
      </c>
      <c r="C37" s="28"/>
      <c r="D37" s="32" t="s">
        <v>27</v>
      </c>
      <c r="E37" s="33">
        <f>VLOOKUP($B$6,'Rådata 201012'!$A$1:$BQ$41,MATCH($D37,'Rådata 201012'!$A$1:$BW$1,0),FALSE)</f>
        <v>0</v>
      </c>
      <c r="F37" s="6"/>
    </row>
    <row r="38" spans="1:6" ht="12.75">
      <c r="A38" s="21" t="s">
        <v>123</v>
      </c>
      <c r="B38" s="21" t="s">
        <v>162</v>
      </c>
      <c r="C38" s="28"/>
      <c r="D38" s="32" t="s">
        <v>28</v>
      </c>
      <c r="E38" s="33">
        <f>VLOOKUP($B$6,'Rådata 201012'!$A$1:$BQ$41,MATCH($D38,'Rådata 201012'!$A$1:$BW$1,0),FALSE)</f>
        <v>0</v>
      </c>
      <c r="F38" s="6"/>
    </row>
    <row r="39" spans="1:6" ht="12.75">
      <c r="A39" s="21" t="s">
        <v>125</v>
      </c>
      <c r="B39" s="21" t="s">
        <v>163</v>
      </c>
      <c r="C39" s="28"/>
      <c r="D39" s="32" t="s">
        <v>29</v>
      </c>
      <c r="E39" s="33">
        <f>VLOOKUP($B$6,'Rådata 201012'!$A$1:$BQ$41,MATCH($D39,'Rådata 201012'!$A$1:$BW$1,0),FALSE)</f>
        <v>6000000</v>
      </c>
      <c r="F39" s="6"/>
    </row>
    <row r="40" spans="1:6" ht="12.75">
      <c r="A40" s="21" t="s">
        <v>127</v>
      </c>
      <c r="B40" s="21" t="s">
        <v>164</v>
      </c>
      <c r="C40" s="28"/>
      <c r="D40" s="32" t="s">
        <v>30</v>
      </c>
      <c r="E40" s="33">
        <f>VLOOKUP($B$6,'Rådata 201012'!$A$1:$BQ$41,MATCH($D40,'Rådata 201012'!$A$1:$BW$1,0),FALSE)</f>
        <v>0</v>
      </c>
      <c r="F40" s="6"/>
    </row>
    <row r="41" spans="1:6" ht="12.75">
      <c r="A41" s="21" t="s">
        <v>129</v>
      </c>
      <c r="B41" s="21" t="s">
        <v>165</v>
      </c>
      <c r="C41" s="28"/>
      <c r="D41" s="32" t="s">
        <v>31</v>
      </c>
      <c r="E41" s="33">
        <f>VLOOKUP($B$6,'Rådata 201012'!$A$1:$BQ$41,MATCH($D41,'Rådata 201012'!$A$1:$BW$1,0),FALSE)</f>
        <v>0</v>
      </c>
      <c r="F41" s="6"/>
    </row>
    <row r="42" spans="1:6" ht="12.75">
      <c r="A42" s="21" t="s">
        <v>131</v>
      </c>
      <c r="B42" s="21" t="s">
        <v>166</v>
      </c>
      <c r="C42" s="28"/>
      <c r="D42" s="32" t="s">
        <v>32</v>
      </c>
      <c r="E42" s="33">
        <f>VLOOKUP($B$6,'Rådata 201012'!$A$1:$BQ$41,MATCH($D42,'Rådata 201012'!$A$1:$BW$1,0),FALSE)</f>
        <v>454488</v>
      </c>
      <c r="F42" s="6"/>
    </row>
    <row r="43" spans="1:6" ht="12.75">
      <c r="A43" s="21" t="s">
        <v>133</v>
      </c>
      <c r="B43" s="21" t="s">
        <v>167</v>
      </c>
      <c r="C43" s="28"/>
      <c r="D43" s="32" t="s">
        <v>33</v>
      </c>
      <c r="E43" s="33">
        <f>VLOOKUP($B$6,'Rådata 201012'!$A$1:$BQ$41,MATCH($D43,'Rådata 201012'!$A$1:$BW$1,0),FALSE)</f>
        <v>700956</v>
      </c>
      <c r="F43" s="6"/>
    </row>
    <row r="44" spans="1:6" ht="12.75">
      <c r="A44" s="21" t="s">
        <v>135</v>
      </c>
      <c r="B44" s="21" t="s">
        <v>158</v>
      </c>
      <c r="C44" s="28"/>
      <c r="D44" s="32" t="s">
        <v>34</v>
      </c>
      <c r="E44" s="33">
        <f>VLOOKUP($B$6,'Rådata 201012'!$A$1:$BQ$41,MATCH($D44,'Rådata 201012'!$A$1:$BW$1,0),FALSE)</f>
        <v>2558</v>
      </c>
      <c r="F44" s="6"/>
    </row>
    <row r="45" spans="1:6" ht="12.75">
      <c r="A45" s="21"/>
      <c r="B45" s="29" t="s">
        <v>69</v>
      </c>
      <c r="C45" s="28"/>
      <c r="D45" s="32" t="s">
        <v>35</v>
      </c>
      <c r="E45" s="35">
        <f>VLOOKUP($B$6,'Rådata 201012'!$A$1:$BQ$41,MATCH($D45,'Rådata 201012'!$A$1:$BW$1,0),FALSE)</f>
        <v>22298217</v>
      </c>
      <c r="F45" s="6"/>
    </row>
    <row r="46" spans="1:6" ht="12.75">
      <c r="A46" s="21"/>
      <c r="B46" s="29" t="s">
        <v>70</v>
      </c>
      <c r="C46" s="28"/>
      <c r="D46" s="32"/>
      <c r="E46" s="33"/>
      <c r="F46" s="6"/>
    </row>
    <row r="47" spans="1:6" ht="12.75">
      <c r="A47" s="21" t="s">
        <v>137</v>
      </c>
      <c r="B47" s="21" t="s">
        <v>168</v>
      </c>
      <c r="C47" s="28"/>
      <c r="D47" s="32" t="s">
        <v>36</v>
      </c>
      <c r="E47" s="33">
        <f>VLOOKUP($B$6,'Rådata 201012'!$A$1:$BQ$41,MATCH($D47,'Rådata 201012'!$A$1:$BW$1,0),FALSE)</f>
        <v>2324</v>
      </c>
      <c r="F47" s="6"/>
    </row>
    <row r="48" spans="1:6" ht="12.75">
      <c r="A48" s="21" t="s">
        <v>139</v>
      </c>
      <c r="B48" s="21" t="s">
        <v>169</v>
      </c>
      <c r="C48" s="28"/>
      <c r="D48" s="32" t="s">
        <v>37</v>
      </c>
      <c r="E48" s="33">
        <f>VLOOKUP($B$6,'Rådata 201012'!$A$1:$BQ$41,MATCH($D48,'Rådata 201012'!$A$1:$BW$1,0),FALSE)</f>
        <v>0</v>
      </c>
      <c r="F48" s="6"/>
    </row>
    <row r="49" spans="1:6" ht="12.75">
      <c r="A49" s="21" t="s">
        <v>141</v>
      </c>
      <c r="B49" s="21" t="s">
        <v>170</v>
      </c>
      <c r="C49" s="28"/>
      <c r="D49" s="32" t="s">
        <v>38</v>
      </c>
      <c r="E49" s="33">
        <f>VLOOKUP($B$6,'Rådata 201012'!$A$1:$BQ$41,MATCH($D49,'Rådata 201012'!$A$1:$BW$1,0),FALSE)</f>
        <v>0</v>
      </c>
      <c r="F49" s="6"/>
    </row>
    <row r="50" spans="1:6" ht="12.75">
      <c r="A50" s="21" t="s">
        <v>147</v>
      </c>
      <c r="B50" s="21" t="s">
        <v>171</v>
      </c>
      <c r="C50" s="28"/>
      <c r="D50" s="32" t="s">
        <v>39</v>
      </c>
      <c r="E50" s="33">
        <f>VLOOKUP($B$6,'Rådata 201012'!$A$1:$BQ$41,MATCH($D50,'Rådata 201012'!$A$1:$BW$1,0),FALSE)</f>
        <v>107910</v>
      </c>
      <c r="F50" s="6"/>
    </row>
    <row r="51" spans="1:6" ht="12.75">
      <c r="A51" s="21" t="s">
        <v>149</v>
      </c>
      <c r="B51" s="21" t="s">
        <v>172</v>
      </c>
      <c r="C51" s="28"/>
      <c r="D51" s="32" t="s">
        <v>40</v>
      </c>
      <c r="E51" s="33">
        <f>VLOOKUP($B$6,'Rådata 201012'!$A$1:$BQ$41,MATCH($D51,'Rådata 201012'!$A$1:$BW$1,0),FALSE)</f>
        <v>0</v>
      </c>
      <c r="F51" s="6"/>
    </row>
    <row r="52" spans="1:6" ht="12.75">
      <c r="A52" s="21"/>
      <c r="B52" s="29" t="s">
        <v>71</v>
      </c>
      <c r="C52" s="28"/>
      <c r="D52" s="32" t="s">
        <v>41</v>
      </c>
      <c r="E52" s="35">
        <f>VLOOKUP($B$6,'Rådata 201012'!$A$1:$BQ$41,MATCH($D52,'Rådata 201012'!$A$1:$BW$1,0),FALSE)</f>
        <v>110234</v>
      </c>
      <c r="F52" s="6"/>
    </row>
    <row r="53" spans="1:6" ht="12.75">
      <c r="A53" s="21"/>
      <c r="B53" s="29" t="s">
        <v>72</v>
      </c>
      <c r="C53" s="28"/>
      <c r="D53" s="32"/>
      <c r="E53" s="33"/>
      <c r="F53" s="6"/>
    </row>
    <row r="54" spans="1:6" ht="12.75">
      <c r="A54" s="21" t="s">
        <v>151</v>
      </c>
      <c r="B54" s="29" t="s">
        <v>72</v>
      </c>
      <c r="C54" s="28"/>
      <c r="D54" s="32" t="s">
        <v>42</v>
      </c>
      <c r="E54" s="35">
        <f>VLOOKUP($B$6,'Rådata 201012'!$A$1:$BQ$41,MATCH($D54,'Rådata 201012'!$A$1:$BW$1,0),FALSE)</f>
        <v>1429059</v>
      </c>
      <c r="F54" s="6"/>
    </row>
    <row r="55" spans="1:6" ht="12.75">
      <c r="A55" s="21"/>
      <c r="B55" s="29" t="s">
        <v>73</v>
      </c>
      <c r="C55" s="28"/>
      <c r="D55" s="32"/>
      <c r="E55" s="33"/>
      <c r="F55" s="6"/>
    </row>
    <row r="56" spans="1:6" ht="12.75">
      <c r="A56" s="21" t="s">
        <v>153</v>
      </c>
      <c r="B56" s="21" t="s">
        <v>173</v>
      </c>
      <c r="C56" s="28"/>
      <c r="D56" s="32" t="s">
        <v>43</v>
      </c>
      <c r="E56" s="33">
        <f>VLOOKUP($B$6,'Rådata 201012'!$A$1:$BQ$41,MATCH($D56,'Rådata 201012'!$A$1:$BW$1,0),FALSE)</f>
        <v>1021000</v>
      </c>
      <c r="F56" s="6"/>
    </row>
    <row r="57" spans="1:6" ht="12.75">
      <c r="A57" s="21" t="s">
        <v>155</v>
      </c>
      <c r="B57" s="21" t="s">
        <v>174</v>
      </c>
      <c r="C57" s="28"/>
      <c r="D57" s="32" t="s">
        <v>44</v>
      </c>
      <c r="E57" s="33">
        <f>VLOOKUP($B$6,'Rådata 201012'!$A$1:$BQ$41,MATCH($D57,'Rådata 201012'!$A$1:$BW$1,0),FALSE)</f>
        <v>0</v>
      </c>
      <c r="F57" s="6"/>
    </row>
    <row r="58" spans="1:6" ht="12.75">
      <c r="A58" s="21" t="s">
        <v>157</v>
      </c>
      <c r="B58" s="21" t="s">
        <v>175</v>
      </c>
      <c r="C58" s="28"/>
      <c r="D58" s="32" t="s">
        <v>45</v>
      </c>
      <c r="E58" s="33">
        <f>VLOOKUP($B$6,'Rådata 201012'!$A$1:$BQ$41,MATCH($D58,'Rådata 201012'!$A$1:$BW$1,0),FALSE)</f>
        <v>0</v>
      </c>
      <c r="F58" s="6"/>
    </row>
    <row r="59" spans="1:6" ht="12.75">
      <c r="A59" s="21" t="s">
        <v>176</v>
      </c>
      <c r="B59" s="21" t="s">
        <v>177</v>
      </c>
      <c r="C59" s="28"/>
      <c r="D59" s="32" t="s">
        <v>46</v>
      </c>
      <c r="E59" s="33">
        <f>VLOOKUP($B$6,'Rådata 201012'!$A$1:$BQ$41,MATCH($D59,'Rådata 201012'!$A$1:$BW$1,0),FALSE)</f>
        <v>0</v>
      </c>
      <c r="F59" s="6"/>
    </row>
    <row r="60" spans="1:6" ht="12.75">
      <c r="A60" s="21" t="s">
        <v>178</v>
      </c>
      <c r="B60" s="21" t="s">
        <v>179</v>
      </c>
      <c r="C60" s="28"/>
      <c r="D60" s="32" t="s">
        <v>47</v>
      </c>
      <c r="E60" s="33">
        <f>VLOOKUP($B$6,'Rådata 201012'!$A$1:$BQ$41,MATCH($D60,'Rådata 201012'!$A$1:$BW$1,0),FALSE)</f>
        <v>0</v>
      </c>
      <c r="F60" s="6"/>
    </row>
    <row r="61" spans="1:6" ht="25.5" customHeight="1">
      <c r="A61" s="30" t="s">
        <v>180</v>
      </c>
      <c r="B61" s="31" t="s">
        <v>181</v>
      </c>
      <c r="C61" s="28"/>
      <c r="D61" s="32" t="s">
        <v>48</v>
      </c>
      <c r="E61" s="33">
        <f>VLOOKUP($B$6,'Rådata 201012'!$A$1:$BQ$41,MATCH($D61,'Rådata 201012'!$A$1:$BW$1,0),FALSE)</f>
        <v>0</v>
      </c>
      <c r="F61" s="6"/>
    </row>
    <row r="62" spans="1:6" ht="25.5" customHeight="1">
      <c r="A62" s="30" t="s">
        <v>182</v>
      </c>
      <c r="B62" s="31" t="s">
        <v>183</v>
      </c>
      <c r="C62" s="28"/>
      <c r="D62" s="32" t="s">
        <v>49</v>
      </c>
      <c r="E62" s="33">
        <f>VLOOKUP($B$6,'Rådata 201012'!$A$1:$BQ$41,MATCH($D62,'Rådata 201012'!$A$1:$BW$1,0),FALSE)</f>
        <v>0</v>
      </c>
      <c r="F62" s="6"/>
    </row>
    <row r="63" spans="1:6" ht="12.75">
      <c r="A63" s="21" t="s">
        <v>184</v>
      </c>
      <c r="B63" s="21" t="s">
        <v>185</v>
      </c>
      <c r="C63" s="28"/>
      <c r="D63" s="32" t="s">
        <v>50</v>
      </c>
      <c r="E63" s="33">
        <f>VLOOKUP($B$6,'Rådata 201012'!$A$1:$BQ$41,MATCH($D63,'Rådata 201012'!$A$1:$BW$1,0),FALSE)</f>
        <v>0</v>
      </c>
      <c r="F63" s="6"/>
    </row>
    <row r="64" spans="1:6" ht="12.75">
      <c r="A64" s="21" t="s">
        <v>186</v>
      </c>
      <c r="B64" s="21" t="s">
        <v>187</v>
      </c>
      <c r="C64" s="28"/>
      <c r="D64" s="32" t="s">
        <v>51</v>
      </c>
      <c r="E64" s="33">
        <f>VLOOKUP($B$6,'Rådata 201012'!$A$1:$BQ$41,MATCH($D64,'Rådata 201012'!$A$1:$BW$1,0),FALSE)</f>
        <v>0</v>
      </c>
      <c r="F64" s="6"/>
    </row>
    <row r="65" spans="1:6" ht="12.75">
      <c r="A65" s="21" t="s">
        <v>188</v>
      </c>
      <c r="B65" s="21" t="s">
        <v>189</v>
      </c>
      <c r="C65" s="28"/>
      <c r="D65" s="32" t="s">
        <v>52</v>
      </c>
      <c r="E65" s="33">
        <f>VLOOKUP($B$6,'Rådata 201012'!$A$1:$BQ$41,MATCH($D65,'Rådata 201012'!$A$1:$BW$1,0),FALSE)</f>
        <v>0</v>
      </c>
      <c r="F65" s="6"/>
    </row>
    <row r="66" spans="1:6" ht="12.75">
      <c r="A66" s="21" t="s">
        <v>190</v>
      </c>
      <c r="B66" s="21" t="s">
        <v>191</v>
      </c>
      <c r="C66" s="28"/>
      <c r="D66" s="32" t="s">
        <v>53</v>
      </c>
      <c r="E66" s="33">
        <f>VLOOKUP($B$6,'Rådata 201012'!$A$1:$BQ$41,MATCH($D66,'Rådata 201012'!$A$1:$BW$1,0),FALSE)</f>
        <v>0</v>
      </c>
      <c r="F66" s="6"/>
    </row>
    <row r="67" spans="1:6" ht="12.75">
      <c r="A67" s="21" t="s">
        <v>192</v>
      </c>
      <c r="B67" s="21" t="s">
        <v>193</v>
      </c>
      <c r="C67" s="28"/>
      <c r="D67" s="32" t="s">
        <v>54</v>
      </c>
      <c r="E67" s="33">
        <f>VLOOKUP($B$6,'Rådata 201012'!$A$1:$BQ$41,MATCH($D67,'Rådata 201012'!$A$1:$BW$1,0),FALSE)</f>
        <v>0</v>
      </c>
      <c r="F67" s="6"/>
    </row>
    <row r="68" spans="1:6" ht="12.75">
      <c r="A68" s="21" t="s">
        <v>194</v>
      </c>
      <c r="B68" s="21" t="s">
        <v>195</v>
      </c>
      <c r="C68" s="28"/>
      <c r="D68" s="32" t="s">
        <v>55</v>
      </c>
      <c r="E68" s="33">
        <f>VLOOKUP($B$6,'Rådata 201012'!$A$1:$BQ$41,MATCH($D68,'Rådata 201012'!$A$1:$BW$1,0),FALSE)</f>
        <v>0</v>
      </c>
      <c r="F68" s="6"/>
    </row>
    <row r="69" spans="1:6" ht="12.75">
      <c r="A69" s="21" t="s">
        <v>196</v>
      </c>
      <c r="B69" s="21" t="s">
        <v>197</v>
      </c>
      <c r="C69" s="28"/>
      <c r="D69" s="32" t="s">
        <v>56</v>
      </c>
      <c r="E69" s="33">
        <f>VLOOKUP($B$6,'Rådata 201012'!$A$1:$BQ$41,MATCH($D69,'Rådata 201012'!$A$1:$BW$1,0),FALSE)</f>
        <v>542909</v>
      </c>
      <c r="F69" s="6"/>
    </row>
    <row r="70" spans="1:6" ht="12.75">
      <c r="A70" s="21" t="s">
        <v>198</v>
      </c>
      <c r="B70" s="21" t="s">
        <v>199</v>
      </c>
      <c r="C70" s="28"/>
      <c r="D70" s="32" t="s">
        <v>57</v>
      </c>
      <c r="E70" s="33">
        <f>VLOOKUP($B$6,'Rådata 201012'!$A$1:$BQ$41,MATCH($D70,'Rådata 201012'!$A$1:$BW$1,0),FALSE)</f>
        <v>195374</v>
      </c>
      <c r="F70" s="6"/>
    </row>
    <row r="71" spans="1:6" ht="12.75">
      <c r="A71" s="21"/>
      <c r="B71" s="29" t="s">
        <v>74</v>
      </c>
      <c r="C71" s="28"/>
      <c r="D71" s="32" t="s">
        <v>58</v>
      </c>
      <c r="E71" s="35">
        <f>VLOOKUP($B$6,'Rådata 201012'!$A$1:$BQ$41,MATCH($D71,'Rådata 201012'!$A$1:$BW$1,0),FALSE)</f>
        <v>1759283</v>
      </c>
      <c r="F71" s="6"/>
    </row>
    <row r="72" spans="1:6" ht="12.75">
      <c r="A72" s="21"/>
      <c r="B72" s="29" t="s">
        <v>75</v>
      </c>
      <c r="C72" s="28"/>
      <c r="D72" s="32" t="s">
        <v>59</v>
      </c>
      <c r="E72" s="35">
        <f>VLOOKUP($B$6,'Rådata 201012'!$A$1:$BQ$41,MATCH($D72,'Rådata 201012'!$A$1:$BW$1,0),FALSE)</f>
        <v>25596793</v>
      </c>
      <c r="F72" s="6"/>
    </row>
    <row r="73" spans="2:6" s="34" customFormat="1" ht="12.75">
      <c r="B73" s="6"/>
      <c r="C73" s="6"/>
      <c r="D73" s="6"/>
      <c r="E73" s="6"/>
      <c r="F73" s="6"/>
    </row>
    <row r="74" s="34" customFormat="1" ht="12.75" hidden="1"/>
  </sheetData>
  <sheetProtection/>
  <dataValidations count="3">
    <dataValidation errorStyle="information" type="textLength" allowBlank="1" showInputMessage="1" showErrorMessage="1" sqref="B8:C8">
      <formula1>0</formula1>
      <formula2>0</formula2>
    </dataValidation>
    <dataValidation type="whole" allowBlank="1" showInputMessage="1" showErrorMessage="1" error="Feltet skal indeholde et heltal mellem -9999999999999 og 9999999999999" sqref="E32">
      <formula1>-9999999999999</formula1>
      <formula2>9999999999999</formula2>
    </dataValidation>
    <dataValidation type="list" allowBlank="1" showInputMessage="1" showErrorMessage="1" sqref="B6">
      <formula1>penge_9_2</formula1>
    </dataValidation>
  </dataValidations>
  <printOptions/>
  <pageMargins left="0.7480314960629921" right="0.7480314960629921" top="1.3779527559055118" bottom="0.984251968503937" header="0.5905511811023623" footer="0"/>
  <pageSetup horizontalDpi="1200" verticalDpi="1200" orientation="portrait" paperSize="9" r:id="rId2"/>
  <headerFooter alignWithMargins="0">
    <oddHeader>&amp;C&amp;G</oddHeader>
  </headerFooter>
  <rowBreaks count="1" manualBreakCount="1">
    <brk id="32" max="255" man="1"/>
  </rowBreaks>
  <ignoredErrors>
    <ignoredError sqref="E5:E7 E10:E31 E35:E52 E54 E56:E72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2.75"/>
  <cols>
    <col min="1" max="1" width="36.421875" style="0" bestFit="1" customWidth="1"/>
    <col min="2" max="2" width="7.57421875" style="0" bestFit="1" customWidth="1"/>
    <col min="3" max="3" width="10.140625" style="0" bestFit="1" customWidth="1"/>
    <col min="4" max="4" width="8.8515625" style="0" bestFit="1" customWidth="1"/>
    <col min="5" max="5" width="9.00390625" style="0" bestFit="1" customWidth="1"/>
    <col min="6" max="6" width="7.57421875" style="0" bestFit="1" customWidth="1"/>
    <col min="7" max="8" width="10.00390625" style="0" bestFit="1" customWidth="1"/>
    <col min="9" max="9" width="11.00390625" style="0" bestFit="1" customWidth="1"/>
    <col min="10" max="10" width="10.00390625" style="0" bestFit="1" customWidth="1"/>
    <col min="11" max="12" width="8.00390625" style="0" bestFit="1" customWidth="1"/>
    <col min="13" max="13" width="7.57421875" style="0" bestFit="1" customWidth="1"/>
    <col min="14" max="16" width="9.00390625" style="0" bestFit="1" customWidth="1"/>
    <col min="17" max="20" width="8.00390625" style="0" bestFit="1" customWidth="1"/>
    <col min="21" max="23" width="7.57421875" style="0" bestFit="1" customWidth="1"/>
    <col min="24" max="24" width="10.00390625" style="0" bestFit="1" customWidth="1"/>
    <col min="25" max="25" width="8.00390625" style="0" bestFit="1" customWidth="1"/>
    <col min="26" max="26" width="11.00390625" style="0" bestFit="1" customWidth="1"/>
    <col min="27" max="28" width="10.00390625" style="0" bestFit="1" customWidth="1"/>
    <col min="29" max="29" width="9.00390625" style="0" bestFit="1" customWidth="1"/>
    <col min="30" max="31" width="10.00390625" style="0" bestFit="1" customWidth="1"/>
    <col min="32" max="32" width="9.00390625" style="0" bestFit="1" customWidth="1"/>
    <col min="33" max="33" width="8.00390625" style="0" bestFit="1" customWidth="1"/>
    <col min="34" max="34" width="7.57421875" style="0" bestFit="1" customWidth="1"/>
    <col min="35" max="35" width="10.00390625" style="0" bestFit="1" customWidth="1"/>
    <col min="36" max="36" width="8.00390625" style="0" bestFit="1" customWidth="1"/>
    <col min="37" max="37" width="11.00390625" style="0" bestFit="1" customWidth="1"/>
    <col min="38" max="39" width="8.00390625" style="0" bestFit="1" customWidth="1"/>
    <col min="40" max="42" width="7.57421875" style="0" bestFit="1" customWidth="1"/>
    <col min="43" max="43" width="8.00390625" style="0" bestFit="1" customWidth="1"/>
    <col min="44" max="44" width="9.00390625" style="0" bestFit="1" customWidth="1"/>
    <col min="45" max="45" width="8.00390625" style="0" bestFit="1" customWidth="1"/>
    <col min="46" max="46" width="7.57421875" style="0" bestFit="1" customWidth="1"/>
    <col min="47" max="48" width="8.00390625" style="0" bestFit="1" customWidth="1"/>
    <col min="49" max="52" width="7.57421875" style="0" bestFit="1" customWidth="1"/>
    <col min="53" max="54" width="9.00390625" style="0" bestFit="1" customWidth="1"/>
    <col min="55" max="57" width="7.57421875" style="0" bestFit="1" customWidth="1"/>
    <col min="58" max="58" width="9.00390625" style="0" bestFit="1" customWidth="1"/>
    <col min="59" max="59" width="8.00390625" style="0" bestFit="1" customWidth="1"/>
    <col min="60" max="60" width="10.00390625" style="0" bestFit="1" customWidth="1"/>
    <col min="61" max="61" width="11.00390625" style="0" bestFit="1" customWidth="1"/>
  </cols>
  <sheetData>
    <row r="1" spans="1:61" s="1" customFormat="1" ht="12.75">
      <c r="A1" s="4" t="s">
        <v>108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4" t="s">
        <v>51</v>
      </c>
      <c r="BB1" s="4" t="s">
        <v>52</v>
      </c>
      <c r="BC1" s="4" t="s">
        <v>53</v>
      </c>
      <c r="BD1" s="4" t="s">
        <v>54</v>
      </c>
      <c r="BE1" s="4" t="s">
        <v>55</v>
      </c>
      <c r="BF1" s="4" t="s">
        <v>56</v>
      </c>
      <c r="BG1" s="4" t="s">
        <v>57</v>
      </c>
      <c r="BH1" s="4" t="s">
        <v>58</v>
      </c>
      <c r="BI1" s="4" t="s">
        <v>59</v>
      </c>
    </row>
    <row r="2" spans="1:61" ht="12.75">
      <c r="A2" s="3" t="s">
        <v>60</v>
      </c>
      <c r="B2" s="3">
        <v>7681</v>
      </c>
      <c r="C2" s="3">
        <v>201012</v>
      </c>
      <c r="D2" s="3">
        <v>2</v>
      </c>
      <c r="E2" s="3">
        <v>15568</v>
      </c>
      <c r="F2" s="3">
        <v>0</v>
      </c>
      <c r="G2" s="3">
        <v>1471927</v>
      </c>
      <c r="H2" s="3">
        <v>2189952</v>
      </c>
      <c r="I2" s="3">
        <v>10294724</v>
      </c>
      <c r="J2" s="3">
        <v>9021581</v>
      </c>
      <c r="K2" s="3">
        <v>0</v>
      </c>
      <c r="L2" s="3">
        <v>654291</v>
      </c>
      <c r="M2" s="3">
        <v>35266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47298</v>
      </c>
      <c r="U2" s="3">
        <v>115640</v>
      </c>
      <c r="V2" s="3">
        <v>501309</v>
      </c>
      <c r="W2" s="3">
        <v>513351</v>
      </c>
      <c r="X2" s="3">
        <v>728390</v>
      </c>
      <c r="Y2" s="3">
        <v>7496</v>
      </c>
      <c r="Z2" s="3">
        <v>25596793</v>
      </c>
      <c r="AA2" s="3">
        <v>6541772</v>
      </c>
      <c r="AB2" s="3">
        <v>8598443</v>
      </c>
      <c r="AC2" s="3">
        <v>0</v>
      </c>
      <c r="AD2" s="3">
        <v>0</v>
      </c>
      <c r="AE2" s="3">
        <v>6000000</v>
      </c>
      <c r="AF2" s="3">
        <v>0</v>
      </c>
      <c r="AG2" s="3">
        <v>0</v>
      </c>
      <c r="AH2" s="3">
        <v>454488</v>
      </c>
      <c r="AI2" s="3">
        <v>700956</v>
      </c>
      <c r="AJ2" s="3">
        <v>2558</v>
      </c>
      <c r="AK2" s="3">
        <v>22298217</v>
      </c>
      <c r="AL2" s="3">
        <v>2324</v>
      </c>
      <c r="AM2" s="3">
        <v>0</v>
      </c>
      <c r="AN2" s="3">
        <v>0</v>
      </c>
      <c r="AO2" s="3">
        <v>107910</v>
      </c>
      <c r="AP2" s="3">
        <v>0</v>
      </c>
      <c r="AQ2" s="3">
        <v>110234</v>
      </c>
      <c r="AR2" s="3">
        <v>1429059</v>
      </c>
      <c r="AS2" s="3">
        <v>1021000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542909</v>
      </c>
      <c r="BG2" s="3">
        <v>195374</v>
      </c>
      <c r="BH2" s="3">
        <v>1759283</v>
      </c>
      <c r="BI2" s="3">
        <v>25596793</v>
      </c>
    </row>
    <row r="3" spans="1:61" ht="12.75">
      <c r="A3" s="3" t="s">
        <v>84</v>
      </c>
      <c r="B3" s="3">
        <v>5201</v>
      </c>
      <c r="C3" s="3">
        <v>201012</v>
      </c>
      <c r="D3" s="3">
        <v>2</v>
      </c>
      <c r="E3" s="3">
        <v>152718</v>
      </c>
      <c r="F3" s="3">
        <v>0</v>
      </c>
      <c r="G3" s="3">
        <v>2745246</v>
      </c>
      <c r="H3" s="3">
        <v>0</v>
      </c>
      <c r="I3" s="3">
        <v>17632170</v>
      </c>
      <c r="J3" s="3">
        <v>5921626</v>
      </c>
      <c r="K3" s="3">
        <v>0</v>
      </c>
      <c r="L3" s="3">
        <v>782414</v>
      </c>
      <c r="M3" s="3">
        <v>1820</v>
      </c>
      <c r="N3" s="3">
        <v>0</v>
      </c>
      <c r="O3" s="3">
        <v>0</v>
      </c>
      <c r="P3" s="3">
        <v>0</v>
      </c>
      <c r="Q3" s="3">
        <v>89006</v>
      </c>
      <c r="R3" s="3">
        <v>50791</v>
      </c>
      <c r="S3" s="3">
        <v>38215</v>
      </c>
      <c r="T3" s="3">
        <v>128694</v>
      </c>
      <c r="U3" s="3">
        <v>1869</v>
      </c>
      <c r="V3" s="3">
        <v>351602</v>
      </c>
      <c r="W3" s="3">
        <v>246404</v>
      </c>
      <c r="X3" s="3">
        <v>302533</v>
      </c>
      <c r="Y3" s="3">
        <v>18993</v>
      </c>
      <c r="Z3" s="3">
        <v>28375095</v>
      </c>
      <c r="AA3" s="3">
        <v>2364086</v>
      </c>
      <c r="AB3" s="3">
        <v>7538512</v>
      </c>
      <c r="AC3" s="3">
        <v>0</v>
      </c>
      <c r="AD3" s="3">
        <v>0</v>
      </c>
      <c r="AE3" s="3">
        <v>15319439</v>
      </c>
      <c r="AF3" s="3">
        <v>0</v>
      </c>
      <c r="AG3" s="3">
        <v>0</v>
      </c>
      <c r="AH3" s="3">
        <v>160537</v>
      </c>
      <c r="AI3" s="3">
        <v>749463</v>
      </c>
      <c r="AJ3" s="3">
        <v>4086</v>
      </c>
      <c r="AK3" s="3">
        <v>26136123</v>
      </c>
      <c r="AL3" s="3">
        <v>11112</v>
      </c>
      <c r="AM3" s="3">
        <v>0</v>
      </c>
      <c r="AN3" s="3">
        <v>0</v>
      </c>
      <c r="AO3" s="3">
        <v>178313</v>
      </c>
      <c r="AP3" s="3">
        <v>24017</v>
      </c>
      <c r="AQ3" s="3">
        <v>213442</v>
      </c>
      <c r="AR3" s="3">
        <v>2536877</v>
      </c>
      <c r="AS3" s="3">
        <v>998199</v>
      </c>
      <c r="AT3" s="3">
        <v>0</v>
      </c>
      <c r="AU3" s="3">
        <v>1703</v>
      </c>
      <c r="AV3" s="3">
        <v>1703</v>
      </c>
      <c r="AW3" s="3">
        <v>0</v>
      </c>
      <c r="AX3" s="3">
        <v>0</v>
      </c>
      <c r="AY3" s="3">
        <v>0</v>
      </c>
      <c r="AZ3" s="3">
        <v>0</v>
      </c>
      <c r="BA3" s="3">
        <v>566455</v>
      </c>
      <c r="BB3" s="3">
        <v>810</v>
      </c>
      <c r="BC3" s="3">
        <v>0</v>
      </c>
      <c r="BD3" s="3">
        <v>0</v>
      </c>
      <c r="BE3" s="3">
        <v>565645</v>
      </c>
      <c r="BF3" s="3">
        <v>-2077704</v>
      </c>
      <c r="BG3" s="3">
        <v>0</v>
      </c>
      <c r="BH3" s="3">
        <v>-511347</v>
      </c>
      <c r="BI3" s="3">
        <v>28375095</v>
      </c>
    </row>
    <row r="4" spans="1:61" ht="12.75">
      <c r="A4" s="3" t="s">
        <v>85</v>
      </c>
      <c r="B4" s="3">
        <v>5301</v>
      </c>
      <c r="C4" s="3">
        <v>201012</v>
      </c>
      <c r="D4" s="3">
        <v>2</v>
      </c>
      <c r="E4" s="3">
        <v>400728</v>
      </c>
      <c r="F4" s="3">
        <v>0</v>
      </c>
      <c r="G4" s="3">
        <v>1803359</v>
      </c>
      <c r="H4" s="3">
        <v>0</v>
      </c>
      <c r="I4" s="3">
        <v>16933065</v>
      </c>
      <c r="J4" s="3">
        <v>10464216</v>
      </c>
      <c r="K4" s="3">
        <v>0</v>
      </c>
      <c r="L4" s="3">
        <v>867193</v>
      </c>
      <c r="M4" s="3">
        <v>410437</v>
      </c>
      <c r="N4" s="3">
        <v>0</v>
      </c>
      <c r="O4" s="3">
        <v>352955</v>
      </c>
      <c r="P4" s="3">
        <v>9291</v>
      </c>
      <c r="Q4" s="3">
        <v>524995</v>
      </c>
      <c r="R4" s="3">
        <v>0</v>
      </c>
      <c r="S4" s="3">
        <v>524995</v>
      </c>
      <c r="T4" s="3">
        <v>147818</v>
      </c>
      <c r="U4" s="3">
        <v>1361</v>
      </c>
      <c r="V4" s="3">
        <v>24833</v>
      </c>
      <c r="W4" s="3">
        <v>3186</v>
      </c>
      <c r="X4" s="3">
        <v>414525</v>
      </c>
      <c r="Y4" s="3">
        <v>27312</v>
      </c>
      <c r="Z4" s="3">
        <v>32385274</v>
      </c>
      <c r="AA4" s="3">
        <v>2877014</v>
      </c>
      <c r="AB4" s="3">
        <v>20593336</v>
      </c>
      <c r="AC4" s="3">
        <v>352955</v>
      </c>
      <c r="AD4" s="3">
        <v>0</v>
      </c>
      <c r="AE4" s="3">
        <v>3614444</v>
      </c>
      <c r="AF4" s="3">
        <v>0</v>
      </c>
      <c r="AG4" s="3">
        <v>0</v>
      </c>
      <c r="AH4" s="3">
        <v>0</v>
      </c>
      <c r="AI4" s="3">
        <v>1287661</v>
      </c>
      <c r="AJ4" s="3">
        <v>30075</v>
      </c>
      <c r="AK4" s="3">
        <v>28755485</v>
      </c>
      <c r="AL4" s="3">
        <v>10300</v>
      </c>
      <c r="AM4" s="3">
        <v>0</v>
      </c>
      <c r="AN4" s="3">
        <v>0</v>
      </c>
      <c r="AO4" s="3">
        <v>119870</v>
      </c>
      <c r="AP4" s="3">
        <v>53395</v>
      </c>
      <c r="AQ4" s="3">
        <v>183565</v>
      </c>
      <c r="AR4" s="3">
        <v>328000</v>
      </c>
      <c r="AS4" s="3">
        <v>300000</v>
      </c>
      <c r="AT4" s="3">
        <v>0</v>
      </c>
      <c r="AU4" s="3">
        <v>161276</v>
      </c>
      <c r="AV4" s="3">
        <v>161276</v>
      </c>
      <c r="AW4" s="3">
        <v>0</v>
      </c>
      <c r="AX4" s="3">
        <v>0</v>
      </c>
      <c r="AY4" s="3">
        <v>0</v>
      </c>
      <c r="AZ4" s="3">
        <v>0</v>
      </c>
      <c r="BA4" s="3">
        <v>259925</v>
      </c>
      <c r="BB4" s="3">
        <v>259925</v>
      </c>
      <c r="BC4" s="3">
        <v>0</v>
      </c>
      <c r="BD4" s="3">
        <v>0</v>
      </c>
      <c r="BE4" s="3">
        <v>0</v>
      </c>
      <c r="BF4" s="3">
        <v>2397023</v>
      </c>
      <c r="BG4" s="3">
        <v>0</v>
      </c>
      <c r="BH4" s="3">
        <v>3118224</v>
      </c>
      <c r="BI4" s="3">
        <v>32385274</v>
      </c>
    </row>
    <row r="5" spans="1:61" ht="12.75">
      <c r="A5" s="3" t="s">
        <v>109</v>
      </c>
      <c r="B5" s="3">
        <v>9312</v>
      </c>
      <c r="C5" s="3">
        <v>201012</v>
      </c>
      <c r="D5" s="3">
        <v>3</v>
      </c>
      <c r="E5" s="3">
        <v>29200</v>
      </c>
      <c r="F5" s="3">
        <v>0</v>
      </c>
      <c r="G5" s="3">
        <v>9553</v>
      </c>
      <c r="H5" s="3">
        <v>13526</v>
      </c>
      <c r="I5" s="3">
        <v>286911</v>
      </c>
      <c r="J5" s="3">
        <v>154033</v>
      </c>
      <c r="K5" s="3">
        <v>0</v>
      </c>
      <c r="L5" s="3">
        <v>28937</v>
      </c>
      <c r="M5" s="3">
        <v>0</v>
      </c>
      <c r="N5" s="3">
        <v>0</v>
      </c>
      <c r="O5" s="3">
        <v>19982</v>
      </c>
      <c r="P5" s="3">
        <v>91</v>
      </c>
      <c r="Q5" s="3">
        <v>8908</v>
      </c>
      <c r="R5" s="3">
        <v>700</v>
      </c>
      <c r="S5" s="3">
        <v>8208</v>
      </c>
      <c r="T5" s="3">
        <v>631</v>
      </c>
      <c r="U5" s="3">
        <v>3531</v>
      </c>
      <c r="V5" s="3">
        <v>0</v>
      </c>
      <c r="W5" s="3">
        <v>231</v>
      </c>
      <c r="X5" s="3">
        <v>3343</v>
      </c>
      <c r="Y5" s="3">
        <v>0</v>
      </c>
      <c r="Z5" s="3">
        <v>558878</v>
      </c>
      <c r="AA5" s="3">
        <v>13</v>
      </c>
      <c r="AB5" s="3">
        <v>401515</v>
      </c>
      <c r="AC5" s="3">
        <v>19982</v>
      </c>
      <c r="AD5" s="3">
        <v>0</v>
      </c>
      <c r="AE5" s="3">
        <v>0</v>
      </c>
      <c r="AF5" s="3">
        <v>1731</v>
      </c>
      <c r="AG5" s="3">
        <v>173</v>
      </c>
      <c r="AH5" s="3">
        <v>0</v>
      </c>
      <c r="AI5" s="3">
        <v>10700</v>
      </c>
      <c r="AJ5" s="3">
        <v>86</v>
      </c>
      <c r="AK5" s="3">
        <v>434199</v>
      </c>
      <c r="AL5" s="3">
        <v>0</v>
      </c>
      <c r="AM5" s="3">
        <v>173</v>
      </c>
      <c r="AN5" s="3">
        <v>0</v>
      </c>
      <c r="AO5" s="3">
        <v>103</v>
      </c>
      <c r="AP5" s="3">
        <v>0</v>
      </c>
      <c r="AQ5" s="3">
        <v>276</v>
      </c>
      <c r="AR5" s="3">
        <v>0</v>
      </c>
      <c r="AS5" s="3">
        <v>51318</v>
      </c>
      <c r="AT5" s="3">
        <v>0</v>
      </c>
      <c r="AU5" s="3">
        <v>897</v>
      </c>
      <c r="AV5" s="3">
        <v>0</v>
      </c>
      <c r="AW5" s="3">
        <v>0</v>
      </c>
      <c r="AX5" s="3">
        <v>0</v>
      </c>
      <c r="AY5" s="3">
        <v>0</v>
      </c>
      <c r="AZ5" s="3">
        <v>897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72188</v>
      </c>
      <c r="BG5" s="3">
        <v>0</v>
      </c>
      <c r="BH5" s="3">
        <v>124403</v>
      </c>
      <c r="BI5" s="3">
        <v>558878</v>
      </c>
    </row>
    <row r="6" spans="1:61" ht="12.75">
      <c r="A6" s="3" t="s">
        <v>94</v>
      </c>
      <c r="B6" s="3">
        <v>9144</v>
      </c>
      <c r="C6" s="3">
        <v>201012</v>
      </c>
      <c r="D6" s="3">
        <v>3</v>
      </c>
      <c r="E6" s="3">
        <v>2724025</v>
      </c>
      <c r="F6" s="3">
        <v>0</v>
      </c>
      <c r="G6" s="3">
        <v>4661617</v>
      </c>
      <c r="H6" s="3">
        <v>0</v>
      </c>
      <c r="I6" s="3">
        <v>56396442</v>
      </c>
      <c r="J6" s="3">
        <v>6732136</v>
      </c>
      <c r="K6" s="3">
        <v>0</v>
      </c>
      <c r="L6" s="3">
        <v>5179</v>
      </c>
      <c r="M6" s="3">
        <v>664</v>
      </c>
      <c r="N6" s="3">
        <v>0</v>
      </c>
      <c r="O6" s="3">
        <v>0</v>
      </c>
      <c r="P6" s="3">
        <v>785603</v>
      </c>
      <c r="Q6" s="3">
        <v>965815</v>
      </c>
      <c r="R6" s="3">
        <v>592087</v>
      </c>
      <c r="S6" s="3">
        <v>373728</v>
      </c>
      <c r="T6" s="3">
        <v>206934</v>
      </c>
      <c r="U6" s="3">
        <v>0</v>
      </c>
      <c r="V6" s="3">
        <v>164837</v>
      </c>
      <c r="W6" s="3">
        <v>10100</v>
      </c>
      <c r="X6" s="3">
        <v>682861</v>
      </c>
      <c r="Y6" s="3">
        <v>55921</v>
      </c>
      <c r="Z6" s="3">
        <v>73392134</v>
      </c>
      <c r="AA6" s="3">
        <v>39657010</v>
      </c>
      <c r="AB6" s="3">
        <v>22925282</v>
      </c>
      <c r="AC6" s="3">
        <v>0</v>
      </c>
      <c r="AD6" s="3">
        <v>0</v>
      </c>
      <c r="AE6" s="3">
        <v>350453</v>
      </c>
      <c r="AF6" s="3">
        <v>0</v>
      </c>
      <c r="AG6" s="3">
        <v>9430</v>
      </c>
      <c r="AH6" s="3">
        <v>0</v>
      </c>
      <c r="AI6" s="3">
        <v>678587</v>
      </c>
      <c r="AJ6" s="3">
        <v>203592</v>
      </c>
      <c r="AK6" s="3">
        <v>63824354</v>
      </c>
      <c r="AL6" s="3">
        <v>0</v>
      </c>
      <c r="AM6" s="3">
        <v>0</v>
      </c>
      <c r="AN6" s="3">
        <v>0</v>
      </c>
      <c r="AO6" s="3">
        <v>8476</v>
      </c>
      <c r="AP6" s="3">
        <v>131781</v>
      </c>
      <c r="AQ6" s="3">
        <v>140257</v>
      </c>
      <c r="AR6" s="3">
        <v>5456431</v>
      </c>
      <c r="AS6" s="3">
        <v>8065605</v>
      </c>
      <c r="AT6" s="3">
        <v>708377</v>
      </c>
      <c r="AU6" s="3">
        <v>-132822</v>
      </c>
      <c r="AV6" s="3">
        <v>0</v>
      </c>
      <c r="AW6" s="3">
        <v>-132822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-4670068</v>
      </c>
      <c r="BG6" s="3">
        <v>0</v>
      </c>
      <c r="BH6" s="3">
        <v>3971092</v>
      </c>
      <c r="BI6" s="3">
        <v>73392134</v>
      </c>
    </row>
    <row r="7" spans="1:61" ht="12.75">
      <c r="A7" s="3" t="s">
        <v>105</v>
      </c>
      <c r="B7" s="3">
        <v>9827</v>
      </c>
      <c r="C7" s="3">
        <v>201012</v>
      </c>
      <c r="D7" s="3">
        <v>3</v>
      </c>
      <c r="E7" s="3">
        <v>7640</v>
      </c>
      <c r="F7" s="3">
        <v>0</v>
      </c>
      <c r="G7" s="3">
        <v>5493</v>
      </c>
      <c r="H7" s="3">
        <v>0</v>
      </c>
      <c r="I7" s="3">
        <v>743714</v>
      </c>
      <c r="J7" s="3">
        <v>224212</v>
      </c>
      <c r="K7" s="3">
        <v>0</v>
      </c>
      <c r="L7" s="3">
        <v>74203</v>
      </c>
      <c r="M7" s="3">
        <v>0</v>
      </c>
      <c r="N7" s="3">
        <v>0</v>
      </c>
      <c r="O7" s="3">
        <v>0</v>
      </c>
      <c r="P7" s="3">
        <v>0</v>
      </c>
      <c r="Q7" s="3">
        <v>22682</v>
      </c>
      <c r="R7" s="3">
        <v>0</v>
      </c>
      <c r="S7" s="3">
        <v>22682</v>
      </c>
      <c r="T7" s="3">
        <v>971</v>
      </c>
      <c r="U7" s="3">
        <v>153</v>
      </c>
      <c r="V7" s="3">
        <v>1087</v>
      </c>
      <c r="W7" s="3">
        <v>216</v>
      </c>
      <c r="X7" s="3">
        <v>8063</v>
      </c>
      <c r="Y7" s="3">
        <v>0</v>
      </c>
      <c r="Z7" s="3">
        <v>1088435</v>
      </c>
      <c r="AA7" s="3">
        <v>1166</v>
      </c>
      <c r="AB7" s="3">
        <v>745831</v>
      </c>
      <c r="AC7" s="3">
        <v>0</v>
      </c>
      <c r="AD7" s="3">
        <v>0</v>
      </c>
      <c r="AE7" s="3">
        <v>99913</v>
      </c>
      <c r="AF7" s="3">
        <v>0</v>
      </c>
      <c r="AG7" s="3">
        <v>0</v>
      </c>
      <c r="AH7" s="3">
        <v>0</v>
      </c>
      <c r="AI7" s="3">
        <v>11267</v>
      </c>
      <c r="AJ7" s="3">
        <v>85</v>
      </c>
      <c r="AK7" s="3">
        <v>858262</v>
      </c>
      <c r="AL7" s="3">
        <v>0</v>
      </c>
      <c r="AM7" s="3">
        <v>0</v>
      </c>
      <c r="AN7" s="3">
        <v>0</v>
      </c>
      <c r="AO7" s="3">
        <v>5841</v>
      </c>
      <c r="AP7" s="3">
        <v>0</v>
      </c>
      <c r="AQ7" s="3">
        <v>5841</v>
      </c>
      <c r="AR7" s="3">
        <v>50000</v>
      </c>
      <c r="AS7" s="3">
        <v>47711</v>
      </c>
      <c r="AT7" s="3">
        <v>0</v>
      </c>
      <c r="AU7" s="3">
        <v>540</v>
      </c>
      <c r="AV7" s="3">
        <v>540</v>
      </c>
      <c r="AW7" s="3">
        <v>0</v>
      </c>
      <c r="AX7" s="3">
        <v>0</v>
      </c>
      <c r="AY7" s="3">
        <v>0</v>
      </c>
      <c r="AZ7" s="3">
        <v>0</v>
      </c>
      <c r="BA7" s="3">
        <v>368</v>
      </c>
      <c r="BB7" s="3">
        <v>0</v>
      </c>
      <c r="BC7" s="3">
        <v>0</v>
      </c>
      <c r="BD7" s="3">
        <v>0</v>
      </c>
      <c r="BE7" s="3">
        <v>368</v>
      </c>
      <c r="BF7" s="3">
        <v>125713</v>
      </c>
      <c r="BG7" s="3">
        <v>0</v>
      </c>
      <c r="BH7" s="3">
        <v>174332</v>
      </c>
      <c r="BI7" s="3">
        <v>1088435</v>
      </c>
    </row>
    <row r="8" spans="1:61" ht="12.75">
      <c r="A8" s="3" t="s">
        <v>104</v>
      </c>
      <c r="B8" s="3">
        <v>9797</v>
      </c>
      <c r="C8" s="3">
        <v>201012</v>
      </c>
      <c r="D8" s="3">
        <v>3</v>
      </c>
      <c r="E8" s="3">
        <v>62616</v>
      </c>
      <c r="F8" s="3">
        <v>0</v>
      </c>
      <c r="G8" s="3">
        <v>24216</v>
      </c>
      <c r="H8" s="3">
        <v>13117</v>
      </c>
      <c r="I8" s="3">
        <v>931009</v>
      </c>
      <c r="J8" s="3">
        <v>364213</v>
      </c>
      <c r="K8" s="3">
        <v>0</v>
      </c>
      <c r="L8" s="3">
        <v>47832</v>
      </c>
      <c r="M8" s="3">
        <v>0</v>
      </c>
      <c r="N8" s="3">
        <v>0</v>
      </c>
      <c r="O8" s="3">
        <v>0</v>
      </c>
      <c r="P8" s="3">
        <v>4800</v>
      </c>
      <c r="Q8" s="3">
        <v>38163</v>
      </c>
      <c r="R8" s="3">
        <v>1407</v>
      </c>
      <c r="S8" s="3">
        <v>36756</v>
      </c>
      <c r="T8" s="3">
        <v>4818</v>
      </c>
      <c r="U8" s="3">
        <v>3394</v>
      </c>
      <c r="V8" s="3">
        <v>1030</v>
      </c>
      <c r="W8" s="3">
        <v>0</v>
      </c>
      <c r="X8" s="3">
        <v>18713</v>
      </c>
      <c r="Y8" s="3">
        <v>0</v>
      </c>
      <c r="Z8" s="3">
        <v>1513922</v>
      </c>
      <c r="AA8" s="3">
        <v>224886</v>
      </c>
      <c r="AB8" s="3">
        <v>1046824</v>
      </c>
      <c r="AC8" s="3">
        <v>0</v>
      </c>
      <c r="AD8" s="3">
        <v>0</v>
      </c>
      <c r="AE8" s="3">
        <v>2157</v>
      </c>
      <c r="AF8" s="3">
        <v>0</v>
      </c>
      <c r="AG8" s="3">
        <v>0</v>
      </c>
      <c r="AH8" s="3">
        <v>0</v>
      </c>
      <c r="AI8" s="3">
        <v>39688</v>
      </c>
      <c r="AJ8" s="3">
        <v>671</v>
      </c>
      <c r="AK8" s="3">
        <v>1314226</v>
      </c>
      <c r="AL8" s="3">
        <v>0</v>
      </c>
      <c r="AM8" s="3">
        <v>0</v>
      </c>
      <c r="AN8" s="3">
        <v>0</v>
      </c>
      <c r="AO8" s="3">
        <v>2365</v>
      </c>
      <c r="AP8" s="3">
        <v>0</v>
      </c>
      <c r="AQ8" s="3">
        <v>2365</v>
      </c>
      <c r="AR8" s="3">
        <v>25000</v>
      </c>
      <c r="AS8" s="3">
        <v>61366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110966</v>
      </c>
      <c r="BG8" s="3">
        <v>0</v>
      </c>
      <c r="BH8" s="3">
        <v>172332</v>
      </c>
      <c r="BI8" s="3">
        <v>1513922</v>
      </c>
    </row>
    <row r="9" spans="1:61" ht="12.75">
      <c r="A9" s="3" t="s">
        <v>83</v>
      </c>
      <c r="B9" s="3">
        <v>3000</v>
      </c>
      <c r="C9" s="3">
        <v>201012</v>
      </c>
      <c r="D9" s="3">
        <v>1</v>
      </c>
      <c r="E9" s="3">
        <v>35403204</v>
      </c>
      <c r="F9" s="3">
        <v>0</v>
      </c>
      <c r="G9" s="3">
        <v>228658325</v>
      </c>
      <c r="H9" s="3">
        <v>717417423</v>
      </c>
      <c r="I9" s="3">
        <v>1147689559</v>
      </c>
      <c r="J9" s="3">
        <v>401900383</v>
      </c>
      <c r="K9" s="3">
        <v>10857570</v>
      </c>
      <c r="L9" s="3">
        <v>4345293</v>
      </c>
      <c r="M9" s="3">
        <v>523458</v>
      </c>
      <c r="N9" s="3">
        <v>20712003</v>
      </c>
      <c r="O9" s="3">
        <v>37300711</v>
      </c>
      <c r="P9" s="3">
        <v>22664660</v>
      </c>
      <c r="Q9" s="3">
        <v>7978360</v>
      </c>
      <c r="R9" s="3">
        <v>3122044</v>
      </c>
      <c r="S9" s="3">
        <v>4856316</v>
      </c>
      <c r="T9" s="3">
        <v>4332443</v>
      </c>
      <c r="U9" s="3">
        <v>1331079</v>
      </c>
      <c r="V9" s="3">
        <v>1547807</v>
      </c>
      <c r="W9" s="3">
        <v>518121</v>
      </c>
      <c r="X9" s="3">
        <v>353990709</v>
      </c>
      <c r="Y9" s="3">
        <v>3637328</v>
      </c>
      <c r="Z9" s="3">
        <v>3000808435</v>
      </c>
      <c r="AA9" s="3">
        <v>320331986</v>
      </c>
      <c r="AB9" s="3">
        <v>862185063</v>
      </c>
      <c r="AC9" s="3">
        <v>44880115</v>
      </c>
      <c r="AD9" s="3">
        <v>0</v>
      </c>
      <c r="AE9" s="3">
        <v>451262170</v>
      </c>
      <c r="AF9" s="3">
        <v>597719401</v>
      </c>
      <c r="AG9" s="3">
        <v>833376</v>
      </c>
      <c r="AH9" s="3">
        <v>0</v>
      </c>
      <c r="AI9" s="3">
        <v>529225129</v>
      </c>
      <c r="AJ9" s="3">
        <v>1252704</v>
      </c>
      <c r="AK9" s="3">
        <v>2807689944</v>
      </c>
      <c r="AL9" s="3">
        <v>616462</v>
      </c>
      <c r="AM9" s="3">
        <v>4930096</v>
      </c>
      <c r="AN9" s="3">
        <v>206000</v>
      </c>
      <c r="AO9" s="3">
        <v>3753160</v>
      </c>
      <c r="AP9" s="3">
        <v>176770</v>
      </c>
      <c r="AQ9" s="3">
        <v>9682489</v>
      </c>
      <c r="AR9" s="3">
        <v>74509651</v>
      </c>
      <c r="AS9" s="3">
        <v>6988043</v>
      </c>
      <c r="AT9" s="3">
        <v>0</v>
      </c>
      <c r="AU9" s="3">
        <v>364879</v>
      </c>
      <c r="AV9" s="3">
        <v>676237</v>
      </c>
      <c r="AW9" s="3">
        <v>-311358</v>
      </c>
      <c r="AX9" s="3">
        <v>0</v>
      </c>
      <c r="AY9" s="3">
        <v>0</v>
      </c>
      <c r="AZ9" s="3">
        <v>0</v>
      </c>
      <c r="BA9" s="3">
        <v>25914000</v>
      </c>
      <c r="BB9" s="3">
        <v>25914000</v>
      </c>
      <c r="BC9" s="3">
        <v>0</v>
      </c>
      <c r="BD9" s="3">
        <v>0</v>
      </c>
      <c r="BE9" s="3">
        <v>0</v>
      </c>
      <c r="BF9" s="3">
        <v>72642047</v>
      </c>
      <c r="BG9" s="3">
        <v>3017382</v>
      </c>
      <c r="BH9" s="3">
        <v>108926351</v>
      </c>
      <c r="BI9" s="3">
        <v>3000808435</v>
      </c>
    </row>
    <row r="10" spans="1:61" ht="12.75">
      <c r="A10" s="3" t="s">
        <v>86</v>
      </c>
      <c r="B10" s="3">
        <v>6060</v>
      </c>
      <c r="C10" s="3">
        <v>201012</v>
      </c>
      <c r="D10" s="3">
        <v>3</v>
      </c>
      <c r="E10" s="3">
        <v>163270</v>
      </c>
      <c r="F10" s="3">
        <v>0</v>
      </c>
      <c r="G10" s="3">
        <v>228580</v>
      </c>
      <c r="H10" s="3">
        <v>0</v>
      </c>
      <c r="I10" s="3">
        <v>3603974</v>
      </c>
      <c r="J10" s="3">
        <v>2471314</v>
      </c>
      <c r="K10" s="3">
        <v>35029</v>
      </c>
      <c r="L10" s="3">
        <v>230158</v>
      </c>
      <c r="M10" s="3">
        <v>68</v>
      </c>
      <c r="N10" s="3">
        <v>0</v>
      </c>
      <c r="O10" s="3">
        <v>0</v>
      </c>
      <c r="P10" s="3">
        <v>6320</v>
      </c>
      <c r="Q10" s="3">
        <v>180527</v>
      </c>
      <c r="R10" s="3">
        <v>44538</v>
      </c>
      <c r="S10" s="3">
        <v>135989</v>
      </c>
      <c r="T10" s="3">
        <v>6233</v>
      </c>
      <c r="U10" s="3">
        <v>0</v>
      </c>
      <c r="V10" s="3">
        <v>106395</v>
      </c>
      <c r="W10" s="3">
        <v>2457</v>
      </c>
      <c r="X10" s="3">
        <v>116904</v>
      </c>
      <c r="Y10" s="3">
        <v>9782</v>
      </c>
      <c r="Z10" s="3">
        <v>7161011</v>
      </c>
      <c r="AA10" s="3">
        <v>924849</v>
      </c>
      <c r="AB10" s="3">
        <v>3533572</v>
      </c>
      <c r="AC10" s="3">
        <v>0</v>
      </c>
      <c r="AD10" s="3">
        <v>0</v>
      </c>
      <c r="AE10" s="3">
        <v>1505467</v>
      </c>
      <c r="AF10" s="3">
        <v>0</v>
      </c>
      <c r="AG10" s="3">
        <v>0</v>
      </c>
      <c r="AH10" s="3">
        <v>1589</v>
      </c>
      <c r="AI10" s="3">
        <v>141561</v>
      </c>
      <c r="AJ10" s="3">
        <v>637</v>
      </c>
      <c r="AK10" s="3">
        <v>6107675</v>
      </c>
      <c r="AL10" s="3">
        <v>0</v>
      </c>
      <c r="AM10" s="3">
        <v>0</v>
      </c>
      <c r="AN10" s="3">
        <v>0</v>
      </c>
      <c r="AO10" s="3">
        <v>11929</v>
      </c>
      <c r="AP10" s="3">
        <v>69860</v>
      </c>
      <c r="AQ10" s="3">
        <v>81789</v>
      </c>
      <c r="AR10" s="3">
        <v>484666</v>
      </c>
      <c r="AS10" s="3">
        <v>66000</v>
      </c>
      <c r="AT10" s="3">
        <v>6765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55885</v>
      </c>
      <c r="BB10" s="3">
        <v>55885</v>
      </c>
      <c r="BC10" s="3">
        <v>0</v>
      </c>
      <c r="BD10" s="3">
        <v>0</v>
      </c>
      <c r="BE10" s="3">
        <v>0</v>
      </c>
      <c r="BF10" s="3">
        <v>358231</v>
      </c>
      <c r="BG10" s="3">
        <v>0</v>
      </c>
      <c r="BH10" s="3">
        <v>486881</v>
      </c>
      <c r="BI10" s="3">
        <v>7161011</v>
      </c>
    </row>
    <row r="11" spans="1:61" ht="12.75">
      <c r="A11" s="3" t="s">
        <v>110</v>
      </c>
      <c r="B11" s="3">
        <v>9080</v>
      </c>
      <c r="C11" s="3">
        <v>201012</v>
      </c>
      <c r="D11" s="3">
        <v>3</v>
      </c>
      <c r="E11" s="3">
        <v>1411439</v>
      </c>
      <c r="F11" s="3">
        <v>0</v>
      </c>
      <c r="G11" s="3">
        <v>299168</v>
      </c>
      <c r="H11" s="3">
        <v>120437</v>
      </c>
      <c r="I11" s="3">
        <v>1058267</v>
      </c>
      <c r="J11" s="3">
        <v>86846</v>
      </c>
      <c r="K11" s="3">
        <v>0</v>
      </c>
      <c r="L11" s="3">
        <v>69246</v>
      </c>
      <c r="M11" s="3">
        <v>47222</v>
      </c>
      <c r="N11" s="3">
        <v>29</v>
      </c>
      <c r="O11" s="3">
        <v>0</v>
      </c>
      <c r="P11" s="3">
        <v>150</v>
      </c>
      <c r="Q11" s="3">
        <v>8330</v>
      </c>
      <c r="R11" s="3">
        <v>8330</v>
      </c>
      <c r="S11" s="3">
        <v>0</v>
      </c>
      <c r="T11" s="3">
        <v>1986</v>
      </c>
      <c r="U11" s="3">
        <v>0</v>
      </c>
      <c r="V11" s="3">
        <v>0</v>
      </c>
      <c r="W11" s="3">
        <v>209814</v>
      </c>
      <c r="X11" s="3">
        <v>86414</v>
      </c>
      <c r="Y11" s="3">
        <v>6</v>
      </c>
      <c r="Z11" s="3">
        <v>3399352</v>
      </c>
      <c r="AA11" s="3">
        <v>26043</v>
      </c>
      <c r="AB11" s="3">
        <v>273826</v>
      </c>
      <c r="AC11" s="3">
        <v>0</v>
      </c>
      <c r="AD11" s="3">
        <v>0</v>
      </c>
      <c r="AE11" s="3">
        <v>0</v>
      </c>
      <c r="AF11" s="3">
        <v>0</v>
      </c>
      <c r="AG11" s="3">
        <v>49015</v>
      </c>
      <c r="AH11" s="3">
        <v>0</v>
      </c>
      <c r="AI11" s="3">
        <v>329561</v>
      </c>
      <c r="AJ11" s="3">
        <v>147</v>
      </c>
      <c r="AK11" s="3">
        <v>678592</v>
      </c>
      <c r="AL11" s="3">
        <v>8009</v>
      </c>
      <c r="AM11" s="3">
        <v>0</v>
      </c>
      <c r="AN11" s="3">
        <v>0</v>
      </c>
      <c r="AO11" s="3">
        <v>53154</v>
      </c>
      <c r="AP11" s="3">
        <v>787500</v>
      </c>
      <c r="AQ11" s="3">
        <v>848663</v>
      </c>
      <c r="AR11" s="3">
        <v>400000</v>
      </c>
      <c r="AS11" s="3">
        <v>750000</v>
      </c>
      <c r="AT11" s="3">
        <v>4360000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-3637903</v>
      </c>
      <c r="BG11" s="3">
        <v>0</v>
      </c>
      <c r="BH11" s="3">
        <v>1472097</v>
      </c>
      <c r="BI11" s="3">
        <v>3399352</v>
      </c>
    </row>
    <row r="12" spans="1:61" ht="12.75">
      <c r="A12" s="3" t="s">
        <v>95</v>
      </c>
      <c r="B12" s="3">
        <v>9174</v>
      </c>
      <c r="C12" s="3">
        <v>201012</v>
      </c>
      <c r="D12" s="3">
        <v>3</v>
      </c>
      <c r="E12" s="3">
        <v>283757</v>
      </c>
      <c r="F12" s="3">
        <v>0</v>
      </c>
      <c r="G12" s="3">
        <v>365129</v>
      </c>
      <c r="H12" s="3">
        <v>7990</v>
      </c>
      <c r="I12" s="3">
        <v>2994125</v>
      </c>
      <c r="J12" s="3">
        <v>865389</v>
      </c>
      <c r="K12" s="3">
        <v>0</v>
      </c>
      <c r="L12" s="3">
        <v>137745</v>
      </c>
      <c r="M12" s="3">
        <v>3384</v>
      </c>
      <c r="N12" s="3">
        <v>0</v>
      </c>
      <c r="O12" s="3">
        <v>29453</v>
      </c>
      <c r="P12" s="3">
        <v>0</v>
      </c>
      <c r="Q12" s="3">
        <v>62833</v>
      </c>
      <c r="R12" s="3">
        <v>23991</v>
      </c>
      <c r="S12" s="3">
        <v>38842</v>
      </c>
      <c r="T12" s="3">
        <v>9608</v>
      </c>
      <c r="U12" s="3">
        <v>135</v>
      </c>
      <c r="V12" s="3">
        <v>37266</v>
      </c>
      <c r="W12" s="3">
        <v>27537</v>
      </c>
      <c r="X12" s="3">
        <v>193506</v>
      </c>
      <c r="Y12" s="3">
        <v>36</v>
      </c>
      <c r="Z12" s="3">
        <v>5017892</v>
      </c>
      <c r="AA12" s="3">
        <v>125599</v>
      </c>
      <c r="AB12" s="3">
        <v>2709345</v>
      </c>
      <c r="AC12" s="3">
        <v>29453</v>
      </c>
      <c r="AD12" s="3">
        <v>0</v>
      </c>
      <c r="AE12" s="3">
        <v>1192698</v>
      </c>
      <c r="AF12" s="3">
        <v>140</v>
      </c>
      <c r="AG12" s="3">
        <v>0</v>
      </c>
      <c r="AH12" s="3">
        <v>0</v>
      </c>
      <c r="AI12" s="3">
        <v>247369</v>
      </c>
      <c r="AJ12" s="3">
        <v>1540</v>
      </c>
      <c r="AK12" s="3">
        <v>4306144</v>
      </c>
      <c r="AL12" s="3">
        <v>3905</v>
      </c>
      <c r="AM12" s="3">
        <v>0</v>
      </c>
      <c r="AN12" s="3">
        <v>0</v>
      </c>
      <c r="AO12" s="3">
        <v>30838</v>
      </c>
      <c r="AP12" s="3">
        <v>1025</v>
      </c>
      <c r="AQ12" s="3">
        <v>35768</v>
      </c>
      <c r="AR12" s="3">
        <v>371280</v>
      </c>
      <c r="AS12" s="3">
        <v>114514</v>
      </c>
      <c r="AT12" s="3">
        <v>0</v>
      </c>
      <c r="AU12" s="3">
        <v>254</v>
      </c>
      <c r="AV12" s="3">
        <v>254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189933</v>
      </c>
      <c r="BG12" s="3">
        <v>0</v>
      </c>
      <c r="BH12" s="3">
        <v>304701</v>
      </c>
      <c r="BI12" s="3">
        <v>5017892</v>
      </c>
    </row>
    <row r="13" spans="1:61" ht="12.75">
      <c r="A13" s="3" t="s">
        <v>106</v>
      </c>
      <c r="B13" s="3">
        <v>10001</v>
      </c>
      <c r="C13" s="3">
        <v>201012</v>
      </c>
      <c r="D13" s="3">
        <v>1</v>
      </c>
      <c r="E13" s="3">
        <v>90119</v>
      </c>
      <c r="F13" s="3">
        <v>1499766</v>
      </c>
      <c r="G13" s="3">
        <v>2135879</v>
      </c>
      <c r="H13" s="3">
        <v>333181</v>
      </c>
      <c r="I13" s="3">
        <v>57660438</v>
      </c>
      <c r="J13" s="3">
        <v>32337336</v>
      </c>
      <c r="K13" s="3">
        <v>0</v>
      </c>
      <c r="L13" s="3">
        <v>2361348</v>
      </c>
      <c r="M13" s="3">
        <v>44341</v>
      </c>
      <c r="N13" s="3">
        <v>0</v>
      </c>
      <c r="O13" s="3">
        <v>0</v>
      </c>
      <c r="P13" s="3">
        <v>42002</v>
      </c>
      <c r="Q13" s="3">
        <v>846602</v>
      </c>
      <c r="R13" s="3">
        <v>842642</v>
      </c>
      <c r="S13" s="3">
        <v>3960</v>
      </c>
      <c r="T13" s="3">
        <v>14796</v>
      </c>
      <c r="U13" s="3">
        <v>126</v>
      </c>
      <c r="V13" s="3">
        <v>33316</v>
      </c>
      <c r="W13" s="3">
        <v>0</v>
      </c>
      <c r="X13" s="3">
        <v>11832455</v>
      </c>
      <c r="Y13" s="3">
        <v>106525</v>
      </c>
      <c r="Z13" s="3">
        <v>109338230</v>
      </c>
      <c r="AA13" s="3">
        <v>30456973</v>
      </c>
      <c r="AB13" s="3">
        <v>7486936</v>
      </c>
      <c r="AC13" s="3">
        <v>0</v>
      </c>
      <c r="AD13" s="3">
        <v>292941</v>
      </c>
      <c r="AE13" s="3">
        <v>46622006</v>
      </c>
      <c r="AF13" s="3">
        <v>0</v>
      </c>
      <c r="AG13" s="3">
        <v>0</v>
      </c>
      <c r="AH13" s="3">
        <v>0</v>
      </c>
      <c r="AI13" s="3">
        <v>11238218</v>
      </c>
      <c r="AJ13" s="3">
        <v>3367</v>
      </c>
      <c r="AK13" s="3">
        <v>96100441</v>
      </c>
      <c r="AL13" s="3">
        <v>4000</v>
      </c>
      <c r="AM13" s="3">
        <v>0</v>
      </c>
      <c r="AN13" s="3">
        <v>0</v>
      </c>
      <c r="AO13" s="3">
        <v>434000</v>
      </c>
      <c r="AP13" s="3">
        <v>0</v>
      </c>
      <c r="AQ13" s="3">
        <v>438000</v>
      </c>
      <c r="AR13" s="3">
        <v>4465674</v>
      </c>
      <c r="AS13" s="3">
        <v>513573</v>
      </c>
      <c r="AT13" s="3">
        <v>0</v>
      </c>
      <c r="AU13" s="3">
        <v>1336</v>
      </c>
      <c r="AV13" s="3">
        <v>1336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7819206</v>
      </c>
      <c r="BG13" s="3">
        <v>0</v>
      </c>
      <c r="BH13" s="3">
        <v>8334115</v>
      </c>
      <c r="BI13" s="3">
        <v>109338230</v>
      </c>
    </row>
    <row r="14" spans="1:61" ht="12.75">
      <c r="A14" s="3" t="s">
        <v>202</v>
      </c>
      <c r="B14" s="3">
        <v>9100</v>
      </c>
      <c r="C14" s="3">
        <v>201012</v>
      </c>
      <c r="D14" s="3">
        <v>3</v>
      </c>
      <c r="E14" s="3">
        <v>287509</v>
      </c>
      <c r="F14" s="3">
        <v>0</v>
      </c>
      <c r="G14" s="3">
        <v>801578</v>
      </c>
      <c r="H14" s="3">
        <v>0</v>
      </c>
      <c r="I14" s="3">
        <v>8851560</v>
      </c>
      <c r="J14" s="3">
        <v>1979245</v>
      </c>
      <c r="K14" s="3">
        <v>0</v>
      </c>
      <c r="L14" s="3">
        <v>286129</v>
      </c>
      <c r="M14" s="3">
        <v>116118</v>
      </c>
      <c r="N14" s="3">
        <v>0</v>
      </c>
      <c r="O14" s="3">
        <v>0</v>
      </c>
      <c r="P14" s="3">
        <v>24496</v>
      </c>
      <c r="Q14" s="3">
        <v>310221</v>
      </c>
      <c r="R14" s="3">
        <v>218989</v>
      </c>
      <c r="S14" s="3">
        <v>91232</v>
      </c>
      <c r="T14" s="3">
        <v>67092</v>
      </c>
      <c r="U14" s="3">
        <v>367</v>
      </c>
      <c r="V14" s="3">
        <v>268283</v>
      </c>
      <c r="W14" s="3">
        <v>6232</v>
      </c>
      <c r="X14" s="3">
        <v>181647</v>
      </c>
      <c r="Y14" s="3">
        <v>13786</v>
      </c>
      <c r="Z14" s="3">
        <v>13194263</v>
      </c>
      <c r="AA14" s="3">
        <v>1001222</v>
      </c>
      <c r="AB14" s="3">
        <v>7498354</v>
      </c>
      <c r="AC14" s="3">
        <v>0</v>
      </c>
      <c r="AD14" s="3">
        <v>0</v>
      </c>
      <c r="AE14" s="3">
        <v>2763575</v>
      </c>
      <c r="AF14" s="3">
        <v>0</v>
      </c>
      <c r="AG14" s="3">
        <v>0</v>
      </c>
      <c r="AH14" s="3">
        <v>0</v>
      </c>
      <c r="AI14" s="3">
        <v>284059</v>
      </c>
      <c r="AJ14" s="3">
        <v>2633</v>
      </c>
      <c r="AK14" s="3">
        <v>11549843</v>
      </c>
      <c r="AL14" s="3">
        <v>4077</v>
      </c>
      <c r="AM14" s="3">
        <v>0</v>
      </c>
      <c r="AN14" s="3">
        <v>0</v>
      </c>
      <c r="AO14" s="3">
        <v>14417</v>
      </c>
      <c r="AP14" s="3">
        <v>18581</v>
      </c>
      <c r="AQ14" s="3">
        <v>37075</v>
      </c>
      <c r="AR14" s="3">
        <v>841342</v>
      </c>
      <c r="AS14" s="3">
        <v>142198</v>
      </c>
      <c r="AT14" s="3">
        <v>0</v>
      </c>
      <c r="AU14" s="3">
        <v>6848</v>
      </c>
      <c r="AV14" s="3">
        <v>6848</v>
      </c>
      <c r="AW14" s="3">
        <v>0</v>
      </c>
      <c r="AX14" s="3">
        <v>0</v>
      </c>
      <c r="AY14" s="3">
        <v>0</v>
      </c>
      <c r="AZ14" s="3">
        <v>0</v>
      </c>
      <c r="BA14" s="3">
        <v>18945</v>
      </c>
      <c r="BB14" s="3">
        <v>18945</v>
      </c>
      <c r="BC14" s="3">
        <v>0</v>
      </c>
      <c r="BD14" s="3">
        <v>0</v>
      </c>
      <c r="BE14" s="3">
        <v>0</v>
      </c>
      <c r="BF14" s="3">
        <v>598012</v>
      </c>
      <c r="BG14" s="3">
        <v>0</v>
      </c>
      <c r="BH14" s="3">
        <v>766003</v>
      </c>
      <c r="BI14" s="3">
        <v>13194263</v>
      </c>
    </row>
    <row r="15" spans="1:61" ht="12.75">
      <c r="A15" s="3" t="s">
        <v>203</v>
      </c>
      <c r="B15" s="3">
        <v>9740</v>
      </c>
      <c r="C15" s="3">
        <v>201012</v>
      </c>
      <c r="D15" s="3">
        <v>3</v>
      </c>
      <c r="E15" s="3">
        <v>20763</v>
      </c>
      <c r="F15" s="3">
        <v>0</v>
      </c>
      <c r="G15" s="3">
        <v>1273866</v>
      </c>
      <c r="H15" s="3">
        <v>0</v>
      </c>
      <c r="I15" s="3">
        <v>2343366</v>
      </c>
      <c r="J15" s="3">
        <v>795668</v>
      </c>
      <c r="K15" s="3">
        <v>12458</v>
      </c>
      <c r="L15" s="3">
        <v>149025</v>
      </c>
      <c r="M15" s="3">
        <v>0</v>
      </c>
      <c r="N15" s="3">
        <v>0</v>
      </c>
      <c r="O15" s="3">
        <v>397876</v>
      </c>
      <c r="P15" s="3">
        <v>0</v>
      </c>
      <c r="Q15" s="3">
        <v>47852</v>
      </c>
      <c r="R15" s="3">
        <v>0</v>
      </c>
      <c r="S15" s="3">
        <v>47852</v>
      </c>
      <c r="T15" s="3">
        <v>10504</v>
      </c>
      <c r="U15" s="3">
        <v>2965</v>
      </c>
      <c r="V15" s="3">
        <v>7094</v>
      </c>
      <c r="W15" s="3">
        <v>0</v>
      </c>
      <c r="X15" s="3">
        <v>39486</v>
      </c>
      <c r="Y15" s="3">
        <v>3083</v>
      </c>
      <c r="Z15" s="3">
        <v>5104006</v>
      </c>
      <c r="AA15" s="3">
        <v>357813</v>
      </c>
      <c r="AB15" s="3">
        <v>3516911</v>
      </c>
      <c r="AC15" s="3">
        <v>397876</v>
      </c>
      <c r="AD15" s="3">
        <v>0</v>
      </c>
      <c r="AE15" s="3">
        <v>3706</v>
      </c>
      <c r="AF15" s="3">
        <v>0</v>
      </c>
      <c r="AG15" s="3">
        <v>0</v>
      </c>
      <c r="AH15" s="3">
        <v>0</v>
      </c>
      <c r="AI15" s="3">
        <v>159267</v>
      </c>
      <c r="AJ15" s="3">
        <v>518</v>
      </c>
      <c r="AK15" s="3">
        <v>4436091</v>
      </c>
      <c r="AL15" s="3">
        <v>0</v>
      </c>
      <c r="AM15" s="3">
        <v>0</v>
      </c>
      <c r="AN15" s="3">
        <v>0</v>
      </c>
      <c r="AO15" s="3">
        <v>16502</v>
      </c>
      <c r="AP15" s="3">
        <v>4847</v>
      </c>
      <c r="AQ15" s="3">
        <v>21349</v>
      </c>
      <c r="AR15" s="3">
        <v>96907</v>
      </c>
      <c r="AS15" s="3">
        <v>274814</v>
      </c>
      <c r="AT15" s="3">
        <v>0</v>
      </c>
      <c r="AU15" s="3">
        <v>4321</v>
      </c>
      <c r="AV15" s="3">
        <v>4321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270523</v>
      </c>
      <c r="BG15" s="3">
        <v>0</v>
      </c>
      <c r="BH15" s="3">
        <v>549658</v>
      </c>
      <c r="BI15" s="3">
        <v>5104006</v>
      </c>
    </row>
    <row r="16" spans="1:61" ht="12.75">
      <c r="A16" s="3" t="s">
        <v>79</v>
      </c>
      <c r="B16" s="3">
        <v>828</v>
      </c>
      <c r="C16" s="3">
        <v>201012</v>
      </c>
      <c r="D16" s="3">
        <v>3</v>
      </c>
      <c r="E16" s="3">
        <v>40654</v>
      </c>
      <c r="F16" s="3">
        <v>0</v>
      </c>
      <c r="G16" s="3">
        <v>316731</v>
      </c>
      <c r="H16" s="3">
        <v>0</v>
      </c>
      <c r="I16" s="3">
        <v>4597344</v>
      </c>
      <c r="J16" s="3">
        <v>2371922</v>
      </c>
      <c r="K16" s="3">
        <v>237696</v>
      </c>
      <c r="L16" s="3">
        <v>248880</v>
      </c>
      <c r="M16" s="3">
        <v>4448</v>
      </c>
      <c r="N16" s="3">
        <v>0</v>
      </c>
      <c r="O16" s="3">
        <v>261297</v>
      </c>
      <c r="P16" s="3">
        <v>907</v>
      </c>
      <c r="Q16" s="3">
        <v>0</v>
      </c>
      <c r="R16" s="3">
        <v>0</v>
      </c>
      <c r="S16" s="3">
        <v>0</v>
      </c>
      <c r="T16" s="3">
        <v>7698</v>
      </c>
      <c r="U16" s="3">
        <v>0</v>
      </c>
      <c r="V16" s="3">
        <v>20661</v>
      </c>
      <c r="W16" s="3">
        <v>157111</v>
      </c>
      <c r="X16" s="3">
        <v>146689</v>
      </c>
      <c r="Y16" s="3">
        <v>6415</v>
      </c>
      <c r="Z16" s="3">
        <v>8418455</v>
      </c>
      <c r="AA16" s="3">
        <v>1369048</v>
      </c>
      <c r="AB16" s="3">
        <v>4099109</v>
      </c>
      <c r="AC16" s="3">
        <v>261297</v>
      </c>
      <c r="AD16" s="3">
        <v>0</v>
      </c>
      <c r="AE16" s="3">
        <v>1001940</v>
      </c>
      <c r="AF16" s="3">
        <v>35</v>
      </c>
      <c r="AG16" s="3">
        <v>47246</v>
      </c>
      <c r="AH16" s="3">
        <v>0</v>
      </c>
      <c r="AI16" s="3">
        <v>225638</v>
      </c>
      <c r="AJ16" s="3">
        <v>12870</v>
      </c>
      <c r="AK16" s="3">
        <v>7017184</v>
      </c>
      <c r="AL16" s="3">
        <v>0</v>
      </c>
      <c r="AM16" s="3">
        <v>0</v>
      </c>
      <c r="AN16" s="3">
        <v>0</v>
      </c>
      <c r="AO16" s="3">
        <v>17418</v>
      </c>
      <c r="AP16" s="3">
        <v>0</v>
      </c>
      <c r="AQ16" s="3">
        <v>17418</v>
      </c>
      <c r="AR16" s="3">
        <v>428058</v>
      </c>
      <c r="AS16" s="3">
        <v>112000</v>
      </c>
      <c r="AT16" s="3">
        <v>0</v>
      </c>
      <c r="AU16" s="3">
        <v>-18105</v>
      </c>
      <c r="AV16" s="3">
        <v>0</v>
      </c>
      <c r="AW16" s="3">
        <v>0</v>
      </c>
      <c r="AX16" s="3">
        <v>-18105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861899</v>
      </c>
      <c r="BG16" s="3">
        <v>0</v>
      </c>
      <c r="BH16" s="3">
        <v>955795</v>
      </c>
      <c r="BI16" s="3">
        <v>8418455</v>
      </c>
    </row>
    <row r="17" spans="1:61" ht="12.75">
      <c r="A17" s="3" t="s">
        <v>99</v>
      </c>
      <c r="B17" s="3">
        <v>9351</v>
      </c>
      <c r="C17" s="3">
        <v>201012</v>
      </c>
      <c r="D17" s="3">
        <v>3</v>
      </c>
      <c r="E17" s="3">
        <v>39474</v>
      </c>
      <c r="F17" s="3">
        <v>0</v>
      </c>
      <c r="G17" s="3">
        <v>719108</v>
      </c>
      <c r="H17" s="3">
        <v>33366</v>
      </c>
      <c r="I17" s="3">
        <v>3244590</v>
      </c>
      <c r="J17" s="3">
        <v>925655</v>
      </c>
      <c r="K17" s="3">
        <v>0</v>
      </c>
      <c r="L17" s="3">
        <v>176822</v>
      </c>
      <c r="M17" s="3">
        <v>725</v>
      </c>
      <c r="N17" s="3">
        <v>0</v>
      </c>
      <c r="O17" s="3">
        <v>0</v>
      </c>
      <c r="P17" s="3">
        <v>21000</v>
      </c>
      <c r="Q17" s="3">
        <v>234892</v>
      </c>
      <c r="R17" s="3">
        <v>39442</v>
      </c>
      <c r="S17" s="3">
        <v>195450</v>
      </c>
      <c r="T17" s="3">
        <v>11328</v>
      </c>
      <c r="U17" s="3">
        <v>0</v>
      </c>
      <c r="V17" s="3">
        <v>5960</v>
      </c>
      <c r="W17" s="3">
        <v>11598</v>
      </c>
      <c r="X17" s="3">
        <v>123415</v>
      </c>
      <c r="Y17" s="3">
        <v>50</v>
      </c>
      <c r="Z17" s="3">
        <v>5547984</v>
      </c>
      <c r="AA17" s="3">
        <v>581344</v>
      </c>
      <c r="AB17" s="3">
        <v>3248708</v>
      </c>
      <c r="AC17" s="3">
        <v>0</v>
      </c>
      <c r="AD17" s="3">
        <v>0</v>
      </c>
      <c r="AE17" s="3">
        <v>424023</v>
      </c>
      <c r="AF17" s="3">
        <v>317</v>
      </c>
      <c r="AG17" s="3">
        <v>8906</v>
      </c>
      <c r="AH17" s="3">
        <v>0</v>
      </c>
      <c r="AI17" s="3">
        <v>137477</v>
      </c>
      <c r="AJ17" s="3">
        <v>3902</v>
      </c>
      <c r="AK17" s="3">
        <v>4404676</v>
      </c>
      <c r="AL17" s="3">
        <v>12318</v>
      </c>
      <c r="AM17" s="3">
        <v>0</v>
      </c>
      <c r="AN17" s="3">
        <v>0</v>
      </c>
      <c r="AO17" s="3">
        <v>29202</v>
      </c>
      <c r="AP17" s="3">
        <v>746</v>
      </c>
      <c r="AQ17" s="3">
        <v>42266</v>
      </c>
      <c r="AR17" s="3">
        <v>49909</v>
      </c>
      <c r="AS17" s="3">
        <v>294565</v>
      </c>
      <c r="AT17" s="3">
        <v>0</v>
      </c>
      <c r="AU17" s="3">
        <v>11842</v>
      </c>
      <c r="AV17" s="3">
        <v>21457</v>
      </c>
      <c r="AW17" s="3">
        <v>0</v>
      </c>
      <c r="AX17" s="3">
        <v>0</v>
      </c>
      <c r="AY17" s="3">
        <v>-9615</v>
      </c>
      <c r="AZ17" s="3">
        <v>0</v>
      </c>
      <c r="BA17" s="3">
        <v>914</v>
      </c>
      <c r="BB17" s="3">
        <v>0</v>
      </c>
      <c r="BC17" s="3">
        <v>0</v>
      </c>
      <c r="BD17" s="3">
        <v>0</v>
      </c>
      <c r="BE17" s="3">
        <v>914</v>
      </c>
      <c r="BF17" s="3">
        <v>743811</v>
      </c>
      <c r="BG17" s="3">
        <v>0</v>
      </c>
      <c r="BH17" s="3">
        <v>1051133</v>
      </c>
      <c r="BI17" s="3">
        <v>5547984</v>
      </c>
    </row>
    <row r="18" spans="1:61" ht="12.75">
      <c r="A18" s="3" t="s">
        <v>89</v>
      </c>
      <c r="B18" s="3">
        <v>7858</v>
      </c>
      <c r="C18" s="3">
        <v>201012</v>
      </c>
      <c r="D18" s="3">
        <v>1</v>
      </c>
      <c r="E18" s="3">
        <v>1537540</v>
      </c>
      <c r="F18" s="3">
        <v>0</v>
      </c>
      <c r="G18" s="3">
        <v>16245218</v>
      </c>
      <c r="H18" s="3">
        <v>0</v>
      </c>
      <c r="I18" s="3">
        <v>114022997</v>
      </c>
      <c r="J18" s="3">
        <v>54802249</v>
      </c>
      <c r="K18" s="3">
        <v>12404518</v>
      </c>
      <c r="L18" s="3">
        <v>1119376</v>
      </c>
      <c r="M18" s="3">
        <v>521384</v>
      </c>
      <c r="N18" s="3">
        <v>0</v>
      </c>
      <c r="O18" s="3">
        <v>16560130</v>
      </c>
      <c r="P18" s="3">
        <v>239925</v>
      </c>
      <c r="Q18" s="3">
        <v>2113581</v>
      </c>
      <c r="R18" s="3">
        <v>35739</v>
      </c>
      <c r="S18" s="3">
        <v>2077842</v>
      </c>
      <c r="T18" s="3">
        <v>511214</v>
      </c>
      <c r="U18" s="3">
        <v>93575</v>
      </c>
      <c r="V18" s="3">
        <v>1503</v>
      </c>
      <c r="W18" s="3">
        <v>81634</v>
      </c>
      <c r="X18" s="3">
        <v>23676142</v>
      </c>
      <c r="Y18" s="3">
        <v>183234</v>
      </c>
      <c r="Z18" s="3">
        <v>244114220</v>
      </c>
      <c r="AA18" s="3">
        <v>32475328</v>
      </c>
      <c r="AB18" s="3">
        <v>98019782</v>
      </c>
      <c r="AC18" s="3">
        <v>17756025</v>
      </c>
      <c r="AD18" s="3">
        <v>0</v>
      </c>
      <c r="AE18" s="3">
        <v>45382904</v>
      </c>
      <c r="AF18" s="3">
        <v>0</v>
      </c>
      <c r="AG18" s="3">
        <v>33789</v>
      </c>
      <c r="AH18" s="3">
        <v>0</v>
      </c>
      <c r="AI18" s="3">
        <v>31912105</v>
      </c>
      <c r="AJ18" s="3">
        <v>176738</v>
      </c>
      <c r="AK18" s="3">
        <v>225756671</v>
      </c>
      <c r="AL18" s="3">
        <v>429130</v>
      </c>
      <c r="AM18" s="3">
        <v>519382</v>
      </c>
      <c r="AN18" s="3">
        <v>0</v>
      </c>
      <c r="AO18" s="3">
        <v>772545</v>
      </c>
      <c r="AP18" s="3">
        <v>28000</v>
      </c>
      <c r="AQ18" s="3">
        <v>1749057</v>
      </c>
      <c r="AR18" s="3">
        <v>3256827</v>
      </c>
      <c r="AS18" s="3">
        <v>648000</v>
      </c>
      <c r="AT18" s="3">
        <v>0</v>
      </c>
      <c r="AU18" s="3">
        <v>299280</v>
      </c>
      <c r="AV18" s="3">
        <v>299169</v>
      </c>
      <c r="AW18" s="3">
        <v>111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12372852</v>
      </c>
      <c r="BG18" s="3">
        <v>31533</v>
      </c>
      <c r="BH18" s="3">
        <v>13351665</v>
      </c>
      <c r="BI18" s="3">
        <v>244114220</v>
      </c>
    </row>
    <row r="19" spans="1:61" ht="12.75">
      <c r="A19" s="3" t="s">
        <v>102</v>
      </c>
      <c r="B19" s="3">
        <v>9686</v>
      </c>
      <c r="C19" s="3">
        <v>201012</v>
      </c>
      <c r="D19" s="3">
        <v>3</v>
      </c>
      <c r="E19" s="3">
        <v>57020</v>
      </c>
      <c r="F19" s="3">
        <v>0</v>
      </c>
      <c r="G19" s="3">
        <v>993015</v>
      </c>
      <c r="H19" s="3">
        <v>131995</v>
      </c>
      <c r="I19" s="3">
        <v>8346203</v>
      </c>
      <c r="J19" s="3">
        <v>2658481</v>
      </c>
      <c r="K19" s="3">
        <v>0</v>
      </c>
      <c r="L19" s="3">
        <v>477845</v>
      </c>
      <c r="M19" s="3">
        <v>0</v>
      </c>
      <c r="N19" s="3">
        <v>0</v>
      </c>
      <c r="O19" s="3">
        <v>285531</v>
      </c>
      <c r="P19" s="3">
        <v>10000</v>
      </c>
      <c r="Q19" s="3">
        <v>276766</v>
      </c>
      <c r="R19" s="3">
        <v>100158</v>
      </c>
      <c r="S19" s="3">
        <v>176608</v>
      </c>
      <c r="T19" s="3">
        <v>21572</v>
      </c>
      <c r="U19" s="3">
        <v>513</v>
      </c>
      <c r="V19" s="3">
        <v>39652</v>
      </c>
      <c r="W19" s="3">
        <v>2969</v>
      </c>
      <c r="X19" s="3">
        <v>324874</v>
      </c>
      <c r="Y19" s="3">
        <v>8597</v>
      </c>
      <c r="Z19" s="3">
        <v>13635032</v>
      </c>
      <c r="AA19" s="3">
        <v>1729534</v>
      </c>
      <c r="AB19" s="3">
        <v>7816983</v>
      </c>
      <c r="AC19" s="3">
        <v>285531</v>
      </c>
      <c r="AD19" s="3">
        <v>0</v>
      </c>
      <c r="AE19" s="3">
        <v>1017716</v>
      </c>
      <c r="AF19" s="3">
        <v>0</v>
      </c>
      <c r="AG19" s="3">
        <v>1601</v>
      </c>
      <c r="AH19" s="3">
        <v>0</v>
      </c>
      <c r="AI19" s="3">
        <v>570318</v>
      </c>
      <c r="AJ19" s="3">
        <v>17336</v>
      </c>
      <c r="AK19" s="3">
        <v>11439018</v>
      </c>
      <c r="AL19" s="3">
        <v>3547</v>
      </c>
      <c r="AM19" s="3">
        <v>0</v>
      </c>
      <c r="AN19" s="3">
        <v>0</v>
      </c>
      <c r="AO19" s="3">
        <v>2322</v>
      </c>
      <c r="AP19" s="3">
        <v>4886</v>
      </c>
      <c r="AQ19" s="3">
        <v>10755</v>
      </c>
      <c r="AR19" s="3">
        <v>476486</v>
      </c>
      <c r="AS19" s="3">
        <v>601038</v>
      </c>
      <c r="AT19" s="3">
        <v>0</v>
      </c>
      <c r="AU19" s="3">
        <v>1800</v>
      </c>
      <c r="AV19" s="3">
        <v>1800</v>
      </c>
      <c r="AW19" s="3">
        <v>0</v>
      </c>
      <c r="AX19" s="3">
        <v>0</v>
      </c>
      <c r="AY19" s="3">
        <v>0</v>
      </c>
      <c r="AZ19" s="3">
        <v>0</v>
      </c>
      <c r="BA19" s="3">
        <v>1500</v>
      </c>
      <c r="BB19" s="3">
        <v>0</v>
      </c>
      <c r="BC19" s="3">
        <v>0</v>
      </c>
      <c r="BD19" s="3">
        <v>0</v>
      </c>
      <c r="BE19" s="3">
        <v>1500</v>
      </c>
      <c r="BF19" s="3">
        <v>1104434</v>
      </c>
      <c r="BG19" s="3">
        <v>0</v>
      </c>
      <c r="BH19" s="3">
        <v>1708772</v>
      </c>
      <c r="BI19" s="3">
        <v>13635032</v>
      </c>
    </row>
    <row r="20" spans="1:61" ht="12.75">
      <c r="A20" s="3" t="s">
        <v>98</v>
      </c>
      <c r="B20" s="3">
        <v>9335</v>
      </c>
      <c r="C20" s="3">
        <v>201012</v>
      </c>
      <c r="D20" s="3">
        <v>2</v>
      </c>
      <c r="E20" s="3">
        <v>329745</v>
      </c>
      <c r="F20" s="3">
        <v>0</v>
      </c>
      <c r="G20" s="3">
        <v>936630</v>
      </c>
      <c r="H20" s="3">
        <v>0</v>
      </c>
      <c r="I20" s="3">
        <v>7984528</v>
      </c>
      <c r="J20" s="3">
        <v>4121635</v>
      </c>
      <c r="K20" s="3">
        <v>0</v>
      </c>
      <c r="L20" s="3">
        <v>491352</v>
      </c>
      <c r="M20" s="3">
        <v>54058</v>
      </c>
      <c r="N20" s="3">
        <v>0</v>
      </c>
      <c r="O20" s="3">
        <v>0</v>
      </c>
      <c r="P20" s="3">
        <v>33000</v>
      </c>
      <c r="Q20" s="3">
        <v>617615</v>
      </c>
      <c r="R20" s="3">
        <v>239044</v>
      </c>
      <c r="S20" s="3">
        <v>378571</v>
      </c>
      <c r="T20" s="3">
        <v>28813</v>
      </c>
      <c r="U20" s="3">
        <v>982</v>
      </c>
      <c r="V20" s="3">
        <v>66408</v>
      </c>
      <c r="W20" s="3">
        <v>0</v>
      </c>
      <c r="X20" s="3">
        <v>249912</v>
      </c>
      <c r="Y20" s="3">
        <v>19203</v>
      </c>
      <c r="Z20" s="3">
        <v>14933882</v>
      </c>
      <c r="AA20" s="3">
        <v>1327912</v>
      </c>
      <c r="AB20" s="3">
        <v>9327301</v>
      </c>
      <c r="AC20" s="3">
        <v>0</v>
      </c>
      <c r="AD20" s="3">
        <v>0</v>
      </c>
      <c r="AE20" s="3">
        <v>1662748</v>
      </c>
      <c r="AF20" s="3">
        <v>0</v>
      </c>
      <c r="AG20" s="3">
        <v>0</v>
      </c>
      <c r="AH20" s="3">
        <v>0</v>
      </c>
      <c r="AI20" s="3">
        <v>401011</v>
      </c>
      <c r="AJ20" s="3">
        <v>3675</v>
      </c>
      <c r="AK20" s="3">
        <v>12722646</v>
      </c>
      <c r="AL20" s="3">
        <v>3886</v>
      </c>
      <c r="AM20" s="3">
        <v>0</v>
      </c>
      <c r="AN20" s="3">
        <v>0</v>
      </c>
      <c r="AO20" s="3">
        <v>2336</v>
      </c>
      <c r="AP20" s="3">
        <v>1927</v>
      </c>
      <c r="AQ20" s="3">
        <v>8149</v>
      </c>
      <c r="AR20" s="3">
        <v>5000</v>
      </c>
      <c r="AS20" s="3">
        <v>552332</v>
      </c>
      <c r="AT20" s="3">
        <v>0</v>
      </c>
      <c r="AU20" s="3">
        <v>21628</v>
      </c>
      <c r="AV20" s="3">
        <v>21628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1624123</v>
      </c>
      <c r="BG20" s="3">
        <v>0</v>
      </c>
      <c r="BH20" s="3">
        <v>2198083</v>
      </c>
      <c r="BI20" s="3">
        <v>14933878</v>
      </c>
    </row>
    <row r="21" spans="1:61" ht="12.75">
      <c r="A21" s="3" t="s">
        <v>111</v>
      </c>
      <c r="B21" s="3">
        <v>681</v>
      </c>
      <c r="C21" s="3">
        <v>201012</v>
      </c>
      <c r="D21" s="3">
        <v>3</v>
      </c>
      <c r="E21" s="3">
        <v>392806</v>
      </c>
      <c r="F21" s="3">
        <v>0</v>
      </c>
      <c r="G21" s="3">
        <v>414284</v>
      </c>
      <c r="H21" s="3">
        <v>0</v>
      </c>
      <c r="I21" s="3">
        <v>6715501</v>
      </c>
      <c r="J21" s="3">
        <v>2947440</v>
      </c>
      <c r="K21" s="3">
        <v>0</v>
      </c>
      <c r="L21" s="3">
        <v>372315</v>
      </c>
      <c r="M21" s="3">
        <v>0</v>
      </c>
      <c r="N21" s="3">
        <v>0</v>
      </c>
      <c r="O21" s="3">
        <v>0</v>
      </c>
      <c r="P21" s="3">
        <v>16317</v>
      </c>
      <c r="Q21" s="3">
        <v>80906</v>
      </c>
      <c r="R21" s="3">
        <v>25038</v>
      </c>
      <c r="S21" s="3">
        <v>55868</v>
      </c>
      <c r="T21" s="3">
        <v>102547</v>
      </c>
      <c r="U21" s="3">
        <v>578</v>
      </c>
      <c r="V21" s="3">
        <v>110861</v>
      </c>
      <c r="W21" s="3">
        <v>6104</v>
      </c>
      <c r="X21" s="3">
        <v>170218</v>
      </c>
      <c r="Y21" s="3">
        <v>12859</v>
      </c>
      <c r="Z21" s="3">
        <v>11342736</v>
      </c>
      <c r="AA21" s="3">
        <v>1069436</v>
      </c>
      <c r="AB21" s="3">
        <v>5448716</v>
      </c>
      <c r="AC21" s="3">
        <v>0</v>
      </c>
      <c r="AD21" s="3">
        <v>0</v>
      </c>
      <c r="AE21" s="3">
        <v>3049687</v>
      </c>
      <c r="AF21" s="3">
        <v>0</v>
      </c>
      <c r="AG21" s="3">
        <v>0</v>
      </c>
      <c r="AH21" s="3">
        <v>0</v>
      </c>
      <c r="AI21" s="3">
        <v>216272</v>
      </c>
      <c r="AJ21" s="3">
        <v>3424</v>
      </c>
      <c r="AK21" s="3">
        <v>9787535</v>
      </c>
      <c r="AL21" s="3">
        <v>0</v>
      </c>
      <c r="AM21" s="3">
        <v>0</v>
      </c>
      <c r="AN21" s="3">
        <v>0</v>
      </c>
      <c r="AO21" s="3">
        <v>66898</v>
      </c>
      <c r="AP21" s="3">
        <v>598</v>
      </c>
      <c r="AQ21" s="3">
        <v>67496</v>
      </c>
      <c r="AR21" s="3">
        <v>469810</v>
      </c>
      <c r="AS21" s="3">
        <v>82333</v>
      </c>
      <c r="AT21" s="3">
        <v>0</v>
      </c>
      <c r="AU21" s="3">
        <v>6843</v>
      </c>
      <c r="AV21" s="3">
        <v>9108</v>
      </c>
      <c r="AW21" s="3">
        <v>0</v>
      </c>
      <c r="AX21" s="3">
        <v>-2265</v>
      </c>
      <c r="AY21" s="3">
        <v>0</v>
      </c>
      <c r="AZ21" s="3">
        <v>0</v>
      </c>
      <c r="BA21" s="3">
        <v>1019886</v>
      </c>
      <c r="BB21" s="3">
        <v>0</v>
      </c>
      <c r="BC21" s="3">
        <v>0</v>
      </c>
      <c r="BD21" s="3">
        <v>0</v>
      </c>
      <c r="BE21" s="3">
        <v>1019886</v>
      </c>
      <c r="BF21" s="3">
        <v>-91167</v>
      </c>
      <c r="BG21" s="3">
        <v>0</v>
      </c>
      <c r="BH21" s="3">
        <v>1017895</v>
      </c>
      <c r="BI21" s="3">
        <v>11342736</v>
      </c>
    </row>
    <row r="22" spans="1:61" ht="12.75">
      <c r="A22" s="3" t="s">
        <v>204</v>
      </c>
      <c r="B22" s="3">
        <v>6070</v>
      </c>
      <c r="C22" s="3">
        <v>201012</v>
      </c>
      <c r="D22" s="3">
        <v>3</v>
      </c>
      <c r="E22" s="3">
        <v>324355</v>
      </c>
      <c r="F22" s="3">
        <v>0</v>
      </c>
      <c r="G22" s="3">
        <v>967470</v>
      </c>
      <c r="H22" s="3">
        <v>0</v>
      </c>
      <c r="I22" s="3">
        <v>6303714</v>
      </c>
      <c r="J22" s="3">
        <v>1211507</v>
      </c>
      <c r="K22" s="3">
        <v>228233</v>
      </c>
      <c r="L22" s="3">
        <v>303960</v>
      </c>
      <c r="M22" s="3">
        <v>22932</v>
      </c>
      <c r="N22" s="3">
        <v>0</v>
      </c>
      <c r="O22" s="3">
        <v>0</v>
      </c>
      <c r="P22" s="3">
        <v>4811</v>
      </c>
      <c r="Q22" s="3">
        <v>70147</v>
      </c>
      <c r="R22" s="3">
        <v>30316</v>
      </c>
      <c r="S22" s="3">
        <v>39831</v>
      </c>
      <c r="T22" s="3">
        <v>42322</v>
      </c>
      <c r="U22" s="3">
        <v>46</v>
      </c>
      <c r="V22" s="3">
        <v>89599</v>
      </c>
      <c r="W22" s="3">
        <v>37345</v>
      </c>
      <c r="X22" s="3">
        <v>174257</v>
      </c>
      <c r="Y22" s="3">
        <v>458</v>
      </c>
      <c r="Z22" s="3">
        <v>9781156</v>
      </c>
      <c r="AA22" s="3">
        <v>880993</v>
      </c>
      <c r="AB22" s="3">
        <v>4279437</v>
      </c>
      <c r="AC22" s="3">
        <v>0</v>
      </c>
      <c r="AD22" s="3">
        <v>0</v>
      </c>
      <c r="AE22" s="3">
        <v>3028894</v>
      </c>
      <c r="AF22" s="3">
        <v>0</v>
      </c>
      <c r="AG22" s="3">
        <v>0</v>
      </c>
      <c r="AH22" s="3">
        <v>3548</v>
      </c>
      <c r="AI22" s="3">
        <v>219726</v>
      </c>
      <c r="AJ22" s="3">
        <v>1480</v>
      </c>
      <c r="AK22" s="3">
        <v>8414078</v>
      </c>
      <c r="AL22" s="3">
        <v>11387</v>
      </c>
      <c r="AM22" s="3">
        <v>0</v>
      </c>
      <c r="AN22" s="3">
        <v>0</v>
      </c>
      <c r="AO22" s="3">
        <v>1066</v>
      </c>
      <c r="AP22" s="3">
        <v>52260</v>
      </c>
      <c r="AQ22" s="3">
        <v>64713</v>
      </c>
      <c r="AR22" s="3">
        <v>830016</v>
      </c>
      <c r="AS22" s="3">
        <v>152447</v>
      </c>
      <c r="AT22" s="3">
        <v>163077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156825</v>
      </c>
      <c r="BG22" s="3">
        <v>0</v>
      </c>
      <c r="BH22" s="3">
        <v>472349</v>
      </c>
      <c r="BI22" s="3">
        <v>9781156</v>
      </c>
    </row>
    <row r="23" spans="1:61" ht="12.75">
      <c r="A23" s="3" t="s">
        <v>78</v>
      </c>
      <c r="B23" s="3">
        <v>755</v>
      </c>
      <c r="C23" s="3">
        <v>201012</v>
      </c>
      <c r="D23" s="3">
        <v>3</v>
      </c>
      <c r="E23" s="3">
        <v>104933</v>
      </c>
      <c r="F23" s="3">
        <v>0</v>
      </c>
      <c r="G23" s="3">
        <v>400019</v>
      </c>
      <c r="H23" s="3">
        <v>57971</v>
      </c>
      <c r="I23" s="3">
        <v>3394924</v>
      </c>
      <c r="J23" s="3">
        <v>1849369</v>
      </c>
      <c r="K23" s="3">
        <v>0</v>
      </c>
      <c r="L23" s="3">
        <v>176431</v>
      </c>
      <c r="M23" s="3">
        <v>8033</v>
      </c>
      <c r="N23" s="3">
        <v>60273</v>
      </c>
      <c r="O23" s="3">
        <v>0</v>
      </c>
      <c r="P23" s="3">
        <v>13167</v>
      </c>
      <c r="Q23" s="3">
        <v>379272</v>
      </c>
      <c r="R23" s="3">
        <v>135204</v>
      </c>
      <c r="S23" s="3">
        <v>244068</v>
      </c>
      <c r="T23" s="3">
        <v>25406</v>
      </c>
      <c r="U23" s="3">
        <v>1565</v>
      </c>
      <c r="V23" s="3">
        <v>9679</v>
      </c>
      <c r="W23" s="3">
        <v>5515</v>
      </c>
      <c r="X23" s="3">
        <v>77981</v>
      </c>
      <c r="Y23" s="3">
        <v>6047</v>
      </c>
      <c r="Z23" s="3">
        <v>6570585</v>
      </c>
      <c r="AA23" s="3">
        <v>141078</v>
      </c>
      <c r="AB23" s="3">
        <v>4806527</v>
      </c>
      <c r="AC23" s="3">
        <v>0</v>
      </c>
      <c r="AD23" s="3">
        <v>0</v>
      </c>
      <c r="AE23" s="3">
        <v>506526</v>
      </c>
      <c r="AF23" s="3">
        <v>0</v>
      </c>
      <c r="AG23" s="3">
        <v>0</v>
      </c>
      <c r="AH23" s="3">
        <v>0</v>
      </c>
      <c r="AI23" s="3">
        <v>161239</v>
      </c>
      <c r="AJ23" s="3">
        <v>21048</v>
      </c>
      <c r="AK23" s="3">
        <v>5636419</v>
      </c>
      <c r="AL23" s="3">
        <v>0</v>
      </c>
      <c r="AM23" s="3">
        <v>0</v>
      </c>
      <c r="AN23" s="3">
        <v>0</v>
      </c>
      <c r="AO23" s="3">
        <v>1285</v>
      </c>
      <c r="AP23" s="3">
        <v>0</v>
      </c>
      <c r="AQ23" s="3">
        <v>1285</v>
      </c>
      <c r="AR23" s="3">
        <v>342876</v>
      </c>
      <c r="AS23" s="3">
        <v>223376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-1969</v>
      </c>
      <c r="BB23" s="3">
        <v>0</v>
      </c>
      <c r="BC23" s="3">
        <v>0</v>
      </c>
      <c r="BD23" s="3">
        <v>0</v>
      </c>
      <c r="BE23" s="3">
        <v>-1969</v>
      </c>
      <c r="BF23" s="3">
        <v>360718</v>
      </c>
      <c r="BG23" s="3">
        <v>7881</v>
      </c>
      <c r="BH23" s="3">
        <v>590005</v>
      </c>
      <c r="BI23" s="3">
        <v>6570585</v>
      </c>
    </row>
    <row r="24" spans="1:61" ht="12.75">
      <c r="A24" s="3" t="s">
        <v>96</v>
      </c>
      <c r="B24" s="3">
        <v>9201</v>
      </c>
      <c r="C24" s="3">
        <v>201012</v>
      </c>
      <c r="D24" s="3">
        <v>3</v>
      </c>
      <c r="E24" s="3">
        <v>5088</v>
      </c>
      <c r="F24" s="3">
        <v>0</v>
      </c>
      <c r="G24" s="3">
        <v>12064</v>
      </c>
      <c r="H24" s="3">
        <v>7237</v>
      </c>
      <c r="I24" s="3">
        <v>370717</v>
      </c>
      <c r="J24" s="3">
        <v>128592</v>
      </c>
      <c r="K24" s="3">
        <v>0</v>
      </c>
      <c r="L24" s="3">
        <v>38520</v>
      </c>
      <c r="M24" s="3">
        <v>0</v>
      </c>
      <c r="N24" s="3">
        <v>0</v>
      </c>
      <c r="O24" s="3">
        <v>0</v>
      </c>
      <c r="P24" s="3">
        <v>910</v>
      </c>
      <c r="Q24" s="3">
        <v>25238</v>
      </c>
      <c r="R24" s="3">
        <v>14793</v>
      </c>
      <c r="S24" s="3">
        <v>10446</v>
      </c>
      <c r="T24" s="3">
        <v>1994</v>
      </c>
      <c r="U24" s="3">
        <v>15</v>
      </c>
      <c r="V24" s="3">
        <v>5052</v>
      </c>
      <c r="W24" s="3">
        <v>0</v>
      </c>
      <c r="X24" s="3">
        <v>3783</v>
      </c>
      <c r="Y24" s="3">
        <v>0</v>
      </c>
      <c r="Z24" s="3">
        <v>599210</v>
      </c>
      <c r="AA24" s="3">
        <v>7073</v>
      </c>
      <c r="AB24" s="3">
        <v>553354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15605</v>
      </c>
      <c r="AJ24" s="3">
        <v>185</v>
      </c>
      <c r="AK24" s="3">
        <v>576218</v>
      </c>
      <c r="AL24" s="3">
        <v>522</v>
      </c>
      <c r="AM24" s="3">
        <v>431</v>
      </c>
      <c r="AN24" s="3">
        <v>0</v>
      </c>
      <c r="AO24" s="3">
        <v>4700</v>
      </c>
      <c r="AP24" s="3">
        <v>0</v>
      </c>
      <c r="AQ24" s="3">
        <v>5653</v>
      </c>
      <c r="AR24" s="3">
        <v>1266</v>
      </c>
      <c r="AS24" s="3">
        <v>31193</v>
      </c>
      <c r="AT24" s="3">
        <v>0</v>
      </c>
      <c r="AU24" s="3">
        <v>2025</v>
      </c>
      <c r="AV24" s="3">
        <v>2025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-17146</v>
      </c>
      <c r="BG24" s="3">
        <v>0</v>
      </c>
      <c r="BH24" s="3">
        <v>16072</v>
      </c>
      <c r="BI24" s="3">
        <v>599210</v>
      </c>
    </row>
    <row r="25" spans="1:61" ht="12.75">
      <c r="A25" s="3" t="s">
        <v>82</v>
      </c>
      <c r="B25" s="3">
        <v>2222</v>
      </c>
      <c r="C25" s="3">
        <v>201012</v>
      </c>
      <c r="D25" s="3">
        <v>1</v>
      </c>
      <c r="E25" s="3">
        <v>3212244</v>
      </c>
      <c r="F25" s="3">
        <v>0</v>
      </c>
      <c r="G25" s="3">
        <v>78166619</v>
      </c>
      <c r="H25" s="3">
        <v>423866567</v>
      </c>
      <c r="I25" s="3">
        <v>260431951</v>
      </c>
      <c r="J25" s="3">
        <v>114326345</v>
      </c>
      <c r="K25" s="3">
        <v>16598410</v>
      </c>
      <c r="L25" s="3">
        <v>7380691</v>
      </c>
      <c r="M25" s="3">
        <v>428346</v>
      </c>
      <c r="N25" s="3">
        <v>0</v>
      </c>
      <c r="O25" s="3">
        <v>31971791</v>
      </c>
      <c r="P25" s="3">
        <v>2791061</v>
      </c>
      <c r="Q25" s="3">
        <v>303075</v>
      </c>
      <c r="R25" s="3">
        <v>0</v>
      </c>
      <c r="S25" s="3">
        <v>303075</v>
      </c>
      <c r="T25" s="3">
        <v>399595</v>
      </c>
      <c r="U25" s="3">
        <v>1071023</v>
      </c>
      <c r="V25" s="3">
        <v>150753</v>
      </c>
      <c r="W25" s="3">
        <v>199345</v>
      </c>
      <c r="X25" s="3">
        <v>5507352</v>
      </c>
      <c r="Y25" s="3">
        <v>539466</v>
      </c>
      <c r="Z25" s="3">
        <v>947344634</v>
      </c>
      <c r="AA25" s="3">
        <v>153977564</v>
      </c>
      <c r="AB25" s="3">
        <v>275800776</v>
      </c>
      <c r="AC25" s="3">
        <v>28828974</v>
      </c>
      <c r="AD25" s="3">
        <v>250141389</v>
      </c>
      <c r="AE25" s="3">
        <v>0</v>
      </c>
      <c r="AF25" s="3">
        <v>128139942</v>
      </c>
      <c r="AG25" s="3">
        <v>169378</v>
      </c>
      <c r="AH25" s="3">
        <v>0</v>
      </c>
      <c r="AI25" s="3">
        <v>63628716</v>
      </c>
      <c r="AJ25" s="3">
        <v>71312</v>
      </c>
      <c r="AK25" s="3">
        <v>900758051</v>
      </c>
      <c r="AL25" s="3">
        <v>37488</v>
      </c>
      <c r="AM25" s="3">
        <v>800701</v>
      </c>
      <c r="AN25" s="3">
        <v>0</v>
      </c>
      <c r="AO25" s="3">
        <v>2041459</v>
      </c>
      <c r="AP25" s="3">
        <v>37101</v>
      </c>
      <c r="AQ25" s="3">
        <v>2916749</v>
      </c>
      <c r="AR25" s="3">
        <v>9504360</v>
      </c>
      <c r="AS25" s="3">
        <v>5000000</v>
      </c>
      <c r="AT25" s="3">
        <v>0</v>
      </c>
      <c r="AU25" s="3">
        <v>11515</v>
      </c>
      <c r="AV25" s="3">
        <v>20000</v>
      </c>
      <c r="AW25" s="3">
        <v>-8485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27893976</v>
      </c>
      <c r="BG25" s="3">
        <v>1259983</v>
      </c>
      <c r="BH25" s="3">
        <v>34165474</v>
      </c>
      <c r="BI25" s="3">
        <v>947344634</v>
      </c>
    </row>
    <row r="26" spans="1:61" ht="12.75">
      <c r="A26" s="3" t="s">
        <v>88</v>
      </c>
      <c r="B26" s="3">
        <v>6860</v>
      </c>
      <c r="C26" s="3">
        <v>201012</v>
      </c>
      <c r="D26" s="3">
        <v>3</v>
      </c>
      <c r="E26" s="3">
        <v>302783</v>
      </c>
      <c r="F26" s="3">
        <v>0</v>
      </c>
      <c r="G26" s="3">
        <v>259248</v>
      </c>
      <c r="H26" s="3">
        <v>0</v>
      </c>
      <c r="I26" s="3">
        <v>1260381</v>
      </c>
      <c r="J26" s="3">
        <v>323631</v>
      </c>
      <c r="K26" s="3">
        <v>0</v>
      </c>
      <c r="L26" s="3">
        <v>64964</v>
      </c>
      <c r="M26" s="3">
        <v>300</v>
      </c>
      <c r="N26" s="3">
        <v>0</v>
      </c>
      <c r="O26" s="3">
        <v>0</v>
      </c>
      <c r="P26" s="3">
        <v>5</v>
      </c>
      <c r="Q26" s="3">
        <v>31553</v>
      </c>
      <c r="R26" s="3">
        <v>0</v>
      </c>
      <c r="S26" s="3">
        <v>31553</v>
      </c>
      <c r="T26" s="3">
        <v>6323</v>
      </c>
      <c r="U26" s="3">
        <v>2765</v>
      </c>
      <c r="V26" s="3">
        <v>0</v>
      </c>
      <c r="W26" s="3">
        <v>999</v>
      </c>
      <c r="X26" s="3">
        <v>13726</v>
      </c>
      <c r="Y26" s="3">
        <v>2406</v>
      </c>
      <c r="Z26" s="3">
        <v>2269084</v>
      </c>
      <c r="AA26" s="3">
        <v>87259</v>
      </c>
      <c r="AB26" s="3">
        <v>1747952</v>
      </c>
      <c r="AC26" s="3">
        <v>0</v>
      </c>
      <c r="AD26" s="3">
        <v>0</v>
      </c>
      <c r="AE26" s="3">
        <v>101919</v>
      </c>
      <c r="AF26" s="3">
        <v>0</v>
      </c>
      <c r="AG26" s="3">
        <v>0</v>
      </c>
      <c r="AH26" s="3">
        <v>0</v>
      </c>
      <c r="AI26" s="3">
        <v>32935</v>
      </c>
      <c r="AJ26" s="3">
        <v>389</v>
      </c>
      <c r="AK26" s="3">
        <v>1970454</v>
      </c>
      <c r="AL26" s="3">
        <v>4154</v>
      </c>
      <c r="AM26" s="3">
        <v>1524</v>
      </c>
      <c r="AN26" s="3">
        <v>0</v>
      </c>
      <c r="AO26" s="3">
        <v>11154</v>
      </c>
      <c r="AP26" s="3">
        <v>0</v>
      </c>
      <c r="AQ26" s="3">
        <v>16832</v>
      </c>
      <c r="AR26" s="3">
        <v>97572</v>
      </c>
      <c r="AS26" s="3">
        <v>22000</v>
      </c>
      <c r="AT26" s="3">
        <v>11706</v>
      </c>
      <c r="AU26" s="3">
        <v>347</v>
      </c>
      <c r="AV26" s="3">
        <v>500</v>
      </c>
      <c r="AW26" s="3">
        <v>0</v>
      </c>
      <c r="AX26" s="3">
        <v>-153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150173</v>
      </c>
      <c r="BG26" s="3">
        <v>0</v>
      </c>
      <c r="BH26" s="3">
        <v>184226</v>
      </c>
      <c r="BI26" s="3">
        <v>2269084</v>
      </c>
    </row>
    <row r="27" spans="1:61" ht="12.75">
      <c r="A27" s="3" t="s">
        <v>112</v>
      </c>
      <c r="B27" s="3">
        <v>824</v>
      </c>
      <c r="C27" s="3">
        <v>201012</v>
      </c>
      <c r="D27" s="3">
        <v>3</v>
      </c>
      <c r="E27" s="3">
        <v>19390</v>
      </c>
      <c r="F27" s="3">
        <v>0</v>
      </c>
      <c r="G27" s="3">
        <v>161975</v>
      </c>
      <c r="H27" s="3">
        <v>85303</v>
      </c>
      <c r="I27" s="3">
        <v>3365673</v>
      </c>
      <c r="J27" s="3">
        <v>213962</v>
      </c>
      <c r="K27" s="3">
        <v>0</v>
      </c>
      <c r="L27" s="3">
        <v>185671</v>
      </c>
      <c r="M27" s="3">
        <v>0</v>
      </c>
      <c r="N27" s="3">
        <v>0</v>
      </c>
      <c r="O27" s="3">
        <v>0</v>
      </c>
      <c r="P27" s="3">
        <v>0</v>
      </c>
      <c r="Q27" s="3">
        <v>110410</v>
      </c>
      <c r="R27" s="3">
        <v>105965</v>
      </c>
      <c r="S27" s="3">
        <v>4445</v>
      </c>
      <c r="T27" s="3">
        <v>6176</v>
      </c>
      <c r="U27" s="3">
        <v>2</v>
      </c>
      <c r="V27" s="3">
        <v>0</v>
      </c>
      <c r="W27" s="3">
        <v>48227</v>
      </c>
      <c r="X27" s="3">
        <v>32702</v>
      </c>
      <c r="Y27" s="3">
        <v>4453</v>
      </c>
      <c r="Z27" s="3">
        <v>4233944</v>
      </c>
      <c r="AA27" s="3">
        <v>8960</v>
      </c>
      <c r="AB27" s="3">
        <v>2313033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241804</v>
      </c>
      <c r="AJ27" s="3">
        <v>397</v>
      </c>
      <c r="AK27" s="3">
        <v>2564194</v>
      </c>
      <c r="AL27" s="3">
        <v>30746</v>
      </c>
      <c r="AM27" s="3">
        <v>0</v>
      </c>
      <c r="AN27" s="3">
        <v>0</v>
      </c>
      <c r="AO27" s="3">
        <v>84374</v>
      </c>
      <c r="AP27" s="3">
        <v>100843</v>
      </c>
      <c r="AQ27" s="3">
        <v>215963</v>
      </c>
      <c r="AR27" s="3">
        <v>660000</v>
      </c>
      <c r="AS27" s="3">
        <v>184000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1656000</v>
      </c>
      <c r="BB27" s="3">
        <v>0</v>
      </c>
      <c r="BC27" s="3">
        <v>0</v>
      </c>
      <c r="BD27" s="3">
        <v>0</v>
      </c>
      <c r="BE27" s="3">
        <v>1656000</v>
      </c>
      <c r="BF27" s="3">
        <v>-1046212</v>
      </c>
      <c r="BG27" s="3">
        <v>0</v>
      </c>
      <c r="BH27" s="3">
        <v>793787</v>
      </c>
      <c r="BI27" s="3">
        <v>4233944</v>
      </c>
    </row>
    <row r="28" spans="1:61" ht="12.75">
      <c r="A28" s="3" t="s">
        <v>91</v>
      </c>
      <c r="B28" s="3">
        <v>8117</v>
      </c>
      <c r="C28" s="3">
        <v>201012</v>
      </c>
      <c r="D28" s="3">
        <v>1</v>
      </c>
      <c r="E28" s="3">
        <v>113163</v>
      </c>
      <c r="F28" s="3">
        <v>0</v>
      </c>
      <c r="G28" s="3">
        <v>29366556</v>
      </c>
      <c r="H28" s="3">
        <v>12920269</v>
      </c>
      <c r="I28" s="3">
        <v>59072672</v>
      </c>
      <c r="J28" s="3">
        <v>74933150</v>
      </c>
      <c r="K28" s="3">
        <v>0</v>
      </c>
      <c r="L28" s="3">
        <v>332233</v>
      </c>
      <c r="M28" s="3">
        <v>0</v>
      </c>
      <c r="N28" s="3">
        <v>0</v>
      </c>
      <c r="O28" s="3">
        <v>0</v>
      </c>
      <c r="P28" s="3">
        <v>9270</v>
      </c>
      <c r="Q28" s="3">
        <v>68101</v>
      </c>
      <c r="R28" s="3">
        <v>68101</v>
      </c>
      <c r="S28" s="3">
        <v>0</v>
      </c>
      <c r="T28" s="3">
        <v>5703</v>
      </c>
      <c r="U28" s="3">
        <v>187509</v>
      </c>
      <c r="V28" s="3">
        <v>27459</v>
      </c>
      <c r="W28" s="3">
        <v>91489</v>
      </c>
      <c r="X28" s="3">
        <v>33285862</v>
      </c>
      <c r="Y28" s="3">
        <v>8486</v>
      </c>
      <c r="Z28" s="3">
        <v>210421922</v>
      </c>
      <c r="AA28" s="3">
        <v>48350945</v>
      </c>
      <c r="AB28" s="3">
        <v>55698768</v>
      </c>
      <c r="AC28" s="3">
        <v>0</v>
      </c>
      <c r="AD28" s="3">
        <v>0</v>
      </c>
      <c r="AE28" s="3">
        <v>32847582</v>
      </c>
      <c r="AF28" s="3">
        <v>25678770</v>
      </c>
      <c r="AG28" s="3">
        <v>0</v>
      </c>
      <c r="AH28" s="3">
        <v>0</v>
      </c>
      <c r="AI28" s="3">
        <v>32411087</v>
      </c>
      <c r="AJ28" s="3">
        <v>5566</v>
      </c>
      <c r="AK28" s="3">
        <v>194992718</v>
      </c>
      <c r="AL28" s="3">
        <v>0</v>
      </c>
      <c r="AM28" s="3">
        <v>0</v>
      </c>
      <c r="AN28" s="3">
        <v>0</v>
      </c>
      <c r="AO28" s="3">
        <v>744830</v>
      </c>
      <c r="AP28" s="3">
        <v>102351</v>
      </c>
      <c r="AQ28" s="3">
        <v>847181</v>
      </c>
      <c r="AR28" s="3">
        <v>813056</v>
      </c>
      <c r="AS28" s="3">
        <v>6045000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7723967</v>
      </c>
      <c r="BG28" s="3">
        <v>0</v>
      </c>
      <c r="BH28" s="3">
        <v>13768967</v>
      </c>
      <c r="BI28" s="3">
        <v>210421922</v>
      </c>
    </row>
    <row r="29" spans="1:61" ht="12.75">
      <c r="A29" s="3" t="s">
        <v>113</v>
      </c>
      <c r="B29" s="3">
        <v>6160</v>
      </c>
      <c r="C29" s="3">
        <v>201012</v>
      </c>
      <c r="D29" s="3">
        <v>2</v>
      </c>
      <c r="E29" s="3">
        <v>171320</v>
      </c>
      <c r="F29" s="3">
        <v>0</v>
      </c>
      <c r="G29" s="3">
        <v>182082</v>
      </c>
      <c r="H29" s="3">
        <v>0</v>
      </c>
      <c r="I29" s="3">
        <v>6540560</v>
      </c>
      <c r="J29" s="3">
        <v>636</v>
      </c>
      <c r="K29" s="3">
        <v>62324</v>
      </c>
      <c r="L29" s="3">
        <v>205775</v>
      </c>
      <c r="M29" s="3">
        <v>0</v>
      </c>
      <c r="N29" s="3">
        <v>0</v>
      </c>
      <c r="O29" s="3">
        <v>0</v>
      </c>
      <c r="P29" s="3">
        <v>0</v>
      </c>
      <c r="Q29" s="3">
        <v>1504244</v>
      </c>
      <c r="R29" s="3">
        <v>1504244</v>
      </c>
      <c r="S29" s="3">
        <v>0</v>
      </c>
      <c r="T29" s="3">
        <v>2313</v>
      </c>
      <c r="U29" s="3">
        <v>338</v>
      </c>
      <c r="V29" s="3">
        <v>0</v>
      </c>
      <c r="W29" s="3">
        <v>69319</v>
      </c>
      <c r="X29" s="3">
        <v>72931</v>
      </c>
      <c r="Y29" s="3">
        <v>6390</v>
      </c>
      <c r="Z29" s="3">
        <v>8818232</v>
      </c>
      <c r="AA29" s="3">
        <v>405658</v>
      </c>
      <c r="AB29" s="3">
        <v>4038748</v>
      </c>
      <c r="AC29" s="3">
        <v>0</v>
      </c>
      <c r="AD29" s="3">
        <v>0</v>
      </c>
      <c r="AE29" s="3">
        <v>2045</v>
      </c>
      <c r="AF29" s="3">
        <v>0</v>
      </c>
      <c r="AG29" s="3">
        <v>0</v>
      </c>
      <c r="AH29" s="3">
        <v>0</v>
      </c>
      <c r="AI29" s="3">
        <v>316565</v>
      </c>
      <c r="AJ29" s="3">
        <v>305</v>
      </c>
      <c r="AK29" s="3">
        <v>4763321</v>
      </c>
      <c r="AL29" s="3">
        <v>5879</v>
      </c>
      <c r="AM29" s="3">
        <v>0</v>
      </c>
      <c r="AN29" s="3">
        <v>0</v>
      </c>
      <c r="AO29" s="3">
        <v>288027</v>
      </c>
      <c r="AP29" s="3">
        <v>163509</v>
      </c>
      <c r="AQ29" s="3">
        <v>457415</v>
      </c>
      <c r="AR29" s="3">
        <v>1000000</v>
      </c>
      <c r="AS29" s="3">
        <v>735000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1862496</v>
      </c>
      <c r="BG29" s="3">
        <v>0</v>
      </c>
      <c r="BH29" s="3">
        <v>2597496</v>
      </c>
      <c r="BI29" s="3">
        <v>8818232</v>
      </c>
    </row>
    <row r="30" spans="1:61" ht="12.75">
      <c r="A30" s="3" t="s">
        <v>107</v>
      </c>
      <c r="B30" s="3">
        <v>12000</v>
      </c>
      <c r="C30" s="3">
        <v>201012</v>
      </c>
      <c r="D30" s="3">
        <v>2</v>
      </c>
      <c r="E30" s="3">
        <v>116307</v>
      </c>
      <c r="F30" s="3">
        <v>0</v>
      </c>
      <c r="G30" s="3">
        <v>1325115</v>
      </c>
      <c r="H30" s="3">
        <v>0</v>
      </c>
      <c r="I30" s="3">
        <v>9562394</v>
      </c>
      <c r="J30" s="3">
        <v>2681640</v>
      </c>
      <c r="K30" s="3">
        <v>0</v>
      </c>
      <c r="L30" s="3">
        <v>635003</v>
      </c>
      <c r="M30" s="3">
        <v>137562</v>
      </c>
      <c r="N30" s="3">
        <v>0</v>
      </c>
      <c r="O30" s="3">
        <v>0</v>
      </c>
      <c r="P30" s="3">
        <v>0</v>
      </c>
      <c r="Q30" s="3">
        <v>172300</v>
      </c>
      <c r="R30" s="3">
        <v>16443</v>
      </c>
      <c r="S30" s="3">
        <v>155857</v>
      </c>
      <c r="T30" s="3">
        <v>30695</v>
      </c>
      <c r="U30" s="3">
        <v>16482</v>
      </c>
      <c r="V30" s="3">
        <v>175804</v>
      </c>
      <c r="W30" s="3">
        <v>34490</v>
      </c>
      <c r="X30" s="3">
        <v>271705</v>
      </c>
      <c r="Y30" s="3">
        <v>17702</v>
      </c>
      <c r="Z30" s="3">
        <v>15177199</v>
      </c>
      <c r="AA30" s="3">
        <v>1484525</v>
      </c>
      <c r="AB30" s="3">
        <v>9930589</v>
      </c>
      <c r="AC30" s="3">
        <v>0</v>
      </c>
      <c r="AD30" s="3">
        <v>4170</v>
      </c>
      <c r="AE30" s="3">
        <v>1011690</v>
      </c>
      <c r="AF30" s="3">
        <v>0</v>
      </c>
      <c r="AG30" s="3">
        <v>0</v>
      </c>
      <c r="AH30" s="3">
        <v>0</v>
      </c>
      <c r="AI30" s="3">
        <v>421264</v>
      </c>
      <c r="AJ30" s="3">
        <v>2563</v>
      </c>
      <c r="AK30" s="3">
        <v>12854801</v>
      </c>
      <c r="AL30" s="3">
        <v>42972</v>
      </c>
      <c r="AM30" s="3">
        <v>0</v>
      </c>
      <c r="AN30" s="3">
        <v>0</v>
      </c>
      <c r="AO30" s="3">
        <v>123750</v>
      </c>
      <c r="AP30" s="3">
        <v>15768</v>
      </c>
      <c r="AQ30" s="3">
        <v>182490</v>
      </c>
      <c r="AR30" s="3">
        <v>703077</v>
      </c>
      <c r="AS30" s="3">
        <v>26381</v>
      </c>
      <c r="AT30" s="3">
        <v>0</v>
      </c>
      <c r="AU30" s="3">
        <v>3906</v>
      </c>
      <c r="AV30" s="3">
        <v>3906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1406544</v>
      </c>
      <c r="BG30" s="3">
        <v>0</v>
      </c>
      <c r="BH30" s="3">
        <v>1436831</v>
      </c>
      <c r="BI30" s="3">
        <v>15177199</v>
      </c>
    </row>
    <row r="31" spans="1:61" ht="12.75">
      <c r="A31" s="3" t="s">
        <v>81</v>
      </c>
      <c r="B31" s="3">
        <v>1149</v>
      </c>
      <c r="C31" s="3">
        <v>201012</v>
      </c>
      <c r="D31" s="3">
        <v>2</v>
      </c>
      <c r="E31" s="3">
        <v>631954</v>
      </c>
      <c r="F31" s="3">
        <v>0</v>
      </c>
      <c r="G31" s="3">
        <v>4029627</v>
      </c>
      <c r="H31" s="3">
        <v>0</v>
      </c>
      <c r="I31" s="3">
        <v>1990142</v>
      </c>
      <c r="J31" s="3">
        <v>10439659</v>
      </c>
      <c r="K31" s="3">
        <v>0</v>
      </c>
      <c r="L31" s="3">
        <v>85700</v>
      </c>
      <c r="M31" s="3">
        <v>258735</v>
      </c>
      <c r="N31" s="3">
        <v>0</v>
      </c>
      <c r="O31" s="3">
        <v>0</v>
      </c>
      <c r="P31" s="3">
        <v>1525575</v>
      </c>
      <c r="Q31" s="3">
        <v>745621</v>
      </c>
      <c r="R31" s="3">
        <v>30146</v>
      </c>
      <c r="S31" s="3">
        <v>715475</v>
      </c>
      <c r="T31" s="3">
        <v>179817</v>
      </c>
      <c r="U31" s="3">
        <v>42283</v>
      </c>
      <c r="V31" s="3">
        <v>135501</v>
      </c>
      <c r="W31" s="3">
        <v>0</v>
      </c>
      <c r="X31" s="3">
        <v>3761906</v>
      </c>
      <c r="Y31" s="3">
        <v>65324</v>
      </c>
      <c r="Z31" s="3">
        <v>23891844</v>
      </c>
      <c r="AA31" s="3">
        <v>577812</v>
      </c>
      <c r="AB31" s="3">
        <v>15959986</v>
      </c>
      <c r="AC31" s="3">
        <v>0</v>
      </c>
      <c r="AD31" s="3">
        <v>0</v>
      </c>
      <c r="AE31" s="3">
        <v>0</v>
      </c>
      <c r="AF31" s="3">
        <v>0</v>
      </c>
      <c r="AG31" s="3">
        <v>41033</v>
      </c>
      <c r="AH31" s="3">
        <v>0</v>
      </c>
      <c r="AI31" s="3">
        <v>3092015</v>
      </c>
      <c r="AJ31" s="3">
        <v>0</v>
      </c>
      <c r="AK31" s="3">
        <v>19670846</v>
      </c>
      <c r="AL31" s="3">
        <v>2584</v>
      </c>
      <c r="AM31" s="3">
        <v>169018</v>
      </c>
      <c r="AN31" s="3">
        <v>0</v>
      </c>
      <c r="AO31" s="3">
        <v>0</v>
      </c>
      <c r="AP31" s="3">
        <v>227379</v>
      </c>
      <c r="AQ31" s="3">
        <v>398981</v>
      </c>
      <c r="AR31" s="3">
        <v>941977</v>
      </c>
      <c r="AS31" s="3">
        <v>66547</v>
      </c>
      <c r="AT31" s="3">
        <v>640670</v>
      </c>
      <c r="AU31" s="3">
        <v>180166</v>
      </c>
      <c r="AV31" s="3">
        <v>0</v>
      </c>
      <c r="AW31" s="3">
        <v>0</v>
      </c>
      <c r="AX31" s="3">
        <v>0</v>
      </c>
      <c r="AY31" s="3">
        <v>0</v>
      </c>
      <c r="AZ31" s="3">
        <v>180166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1982774</v>
      </c>
      <c r="BG31" s="3">
        <v>9883</v>
      </c>
      <c r="BH31" s="3">
        <v>2880040</v>
      </c>
      <c r="BI31" s="3">
        <v>23891844</v>
      </c>
    </row>
    <row r="32" spans="1:61" ht="12.75">
      <c r="A32" s="3" t="s">
        <v>77</v>
      </c>
      <c r="B32" s="3">
        <v>522</v>
      </c>
      <c r="C32" s="3">
        <v>201012</v>
      </c>
      <c r="D32" s="3">
        <v>2</v>
      </c>
      <c r="E32" s="3">
        <v>58361</v>
      </c>
      <c r="F32" s="3">
        <v>0</v>
      </c>
      <c r="G32" s="3">
        <v>1463492</v>
      </c>
      <c r="H32" s="3">
        <v>0</v>
      </c>
      <c r="I32" s="3">
        <v>8642915</v>
      </c>
      <c r="J32" s="3">
        <v>3761089</v>
      </c>
      <c r="K32" s="3">
        <v>98450</v>
      </c>
      <c r="L32" s="3">
        <v>462270</v>
      </c>
      <c r="M32" s="3">
        <v>0</v>
      </c>
      <c r="N32" s="3">
        <v>0</v>
      </c>
      <c r="O32" s="3">
        <v>0</v>
      </c>
      <c r="P32" s="3">
        <v>12203</v>
      </c>
      <c r="Q32" s="3">
        <v>673911</v>
      </c>
      <c r="R32" s="3">
        <v>427114</v>
      </c>
      <c r="S32" s="3">
        <v>246797</v>
      </c>
      <c r="T32" s="3">
        <v>13649</v>
      </c>
      <c r="U32" s="3">
        <v>9168</v>
      </c>
      <c r="V32" s="3">
        <v>0</v>
      </c>
      <c r="W32" s="3">
        <v>11549</v>
      </c>
      <c r="X32" s="3">
        <v>163001</v>
      </c>
      <c r="Y32" s="3">
        <v>6057</v>
      </c>
      <c r="Z32" s="3">
        <v>15376115</v>
      </c>
      <c r="AA32" s="3">
        <v>758568</v>
      </c>
      <c r="AB32" s="3">
        <v>8537815</v>
      </c>
      <c r="AC32" s="3">
        <v>0</v>
      </c>
      <c r="AD32" s="3">
        <v>0</v>
      </c>
      <c r="AE32" s="3">
        <v>2847688</v>
      </c>
      <c r="AF32" s="3">
        <v>0</v>
      </c>
      <c r="AG32" s="3">
        <v>288</v>
      </c>
      <c r="AH32" s="3">
        <v>0</v>
      </c>
      <c r="AI32" s="3">
        <v>278197</v>
      </c>
      <c r="AJ32" s="3">
        <v>6732</v>
      </c>
      <c r="AK32" s="3">
        <v>12429288</v>
      </c>
      <c r="AL32" s="3">
        <v>0</v>
      </c>
      <c r="AM32" s="3">
        <v>17235</v>
      </c>
      <c r="AN32" s="3">
        <v>0</v>
      </c>
      <c r="AO32" s="3">
        <v>82228</v>
      </c>
      <c r="AP32" s="3">
        <v>83</v>
      </c>
      <c r="AQ32" s="3">
        <v>99546</v>
      </c>
      <c r="AR32" s="3">
        <v>818133</v>
      </c>
      <c r="AS32" s="3">
        <v>709053</v>
      </c>
      <c r="AT32" s="3">
        <v>0</v>
      </c>
      <c r="AU32" s="3">
        <v>19579</v>
      </c>
      <c r="AV32" s="3">
        <v>19579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1300516</v>
      </c>
      <c r="BG32" s="3">
        <v>0</v>
      </c>
      <c r="BH32" s="3">
        <v>2029148</v>
      </c>
      <c r="BI32" s="3">
        <v>15376115</v>
      </c>
    </row>
    <row r="33" spans="1:61" ht="12.75">
      <c r="A33" s="3" t="s">
        <v>97</v>
      </c>
      <c r="B33" s="3">
        <v>9261</v>
      </c>
      <c r="C33" s="3">
        <v>201012</v>
      </c>
      <c r="D33" s="3">
        <v>3</v>
      </c>
      <c r="E33" s="3">
        <v>69789</v>
      </c>
      <c r="F33" s="3">
        <v>0</v>
      </c>
      <c r="G33" s="3">
        <v>124769</v>
      </c>
      <c r="H33" s="3">
        <v>4524</v>
      </c>
      <c r="I33" s="3">
        <v>1182709</v>
      </c>
      <c r="J33" s="3">
        <v>332483</v>
      </c>
      <c r="K33" s="3">
        <v>0</v>
      </c>
      <c r="L33" s="3">
        <v>90683</v>
      </c>
      <c r="M33" s="3">
        <v>0</v>
      </c>
      <c r="N33" s="3">
        <v>0</v>
      </c>
      <c r="O33" s="3">
        <v>0</v>
      </c>
      <c r="P33" s="3">
        <v>0</v>
      </c>
      <c r="Q33" s="3">
        <v>33322</v>
      </c>
      <c r="R33" s="3">
        <v>7358</v>
      </c>
      <c r="S33" s="3">
        <v>25965</v>
      </c>
      <c r="T33" s="3">
        <v>8673</v>
      </c>
      <c r="U33" s="3">
        <v>1569</v>
      </c>
      <c r="V33" s="3">
        <v>0</v>
      </c>
      <c r="W33" s="3">
        <v>624</v>
      </c>
      <c r="X33" s="3">
        <v>8216</v>
      </c>
      <c r="Y33" s="3">
        <v>0</v>
      </c>
      <c r="Z33" s="3">
        <v>1857362</v>
      </c>
      <c r="AA33" s="3">
        <v>0</v>
      </c>
      <c r="AB33" s="3">
        <v>1403567</v>
      </c>
      <c r="AC33" s="3">
        <v>0</v>
      </c>
      <c r="AD33" s="3">
        <v>0</v>
      </c>
      <c r="AE33" s="3">
        <v>100000</v>
      </c>
      <c r="AF33" s="3">
        <v>0</v>
      </c>
      <c r="AG33" s="3">
        <v>0</v>
      </c>
      <c r="AH33" s="3">
        <v>0</v>
      </c>
      <c r="AI33" s="3">
        <v>34114</v>
      </c>
      <c r="AJ33" s="3">
        <v>629</v>
      </c>
      <c r="AK33" s="3">
        <v>1538309</v>
      </c>
      <c r="AL33" s="3">
        <v>846</v>
      </c>
      <c r="AM33" s="3">
        <v>506</v>
      </c>
      <c r="AN33" s="3">
        <v>0</v>
      </c>
      <c r="AO33" s="3">
        <v>11833</v>
      </c>
      <c r="AP33" s="3">
        <v>0</v>
      </c>
      <c r="AQ33" s="3">
        <v>13185</v>
      </c>
      <c r="AR33" s="3">
        <v>3219</v>
      </c>
      <c r="AS33" s="3">
        <v>46301</v>
      </c>
      <c r="AT33" s="3">
        <v>0</v>
      </c>
      <c r="AU33" s="3">
        <v>3393</v>
      </c>
      <c r="AV33" s="3">
        <v>2489</v>
      </c>
      <c r="AW33" s="3">
        <v>0</v>
      </c>
      <c r="AX33" s="3">
        <v>904</v>
      </c>
      <c r="AY33" s="3">
        <v>0</v>
      </c>
      <c r="AZ33" s="3">
        <v>0</v>
      </c>
      <c r="BA33" s="3">
        <v>1000</v>
      </c>
      <c r="BB33" s="3">
        <v>0</v>
      </c>
      <c r="BC33" s="3">
        <v>0</v>
      </c>
      <c r="BD33" s="3">
        <v>0</v>
      </c>
      <c r="BE33" s="3">
        <v>1000</v>
      </c>
      <c r="BF33" s="3">
        <v>251955</v>
      </c>
      <c r="BG33" s="3">
        <v>0</v>
      </c>
      <c r="BH33" s="3">
        <v>302649</v>
      </c>
      <c r="BI33" s="3">
        <v>1857362</v>
      </c>
    </row>
    <row r="34" spans="1:61" ht="12.75">
      <c r="A34" s="3" t="s">
        <v>100</v>
      </c>
      <c r="B34" s="3">
        <v>9380</v>
      </c>
      <c r="C34" s="3">
        <v>201012</v>
      </c>
      <c r="D34" s="3">
        <v>2</v>
      </c>
      <c r="E34" s="3">
        <v>578137</v>
      </c>
      <c r="F34" s="3">
        <v>0</v>
      </c>
      <c r="G34" s="3">
        <v>2227830</v>
      </c>
      <c r="H34" s="3">
        <v>0</v>
      </c>
      <c r="I34" s="3">
        <v>39952057</v>
      </c>
      <c r="J34" s="3">
        <v>13637320</v>
      </c>
      <c r="K34" s="3">
        <v>0</v>
      </c>
      <c r="L34" s="3">
        <v>1121663</v>
      </c>
      <c r="M34" s="3">
        <v>745761</v>
      </c>
      <c r="N34" s="3">
        <v>0</v>
      </c>
      <c r="O34" s="3">
        <v>5678508</v>
      </c>
      <c r="P34" s="3">
        <v>157475</v>
      </c>
      <c r="Q34" s="3">
        <v>514221</v>
      </c>
      <c r="R34" s="3">
        <v>61377</v>
      </c>
      <c r="S34" s="3">
        <v>452844</v>
      </c>
      <c r="T34" s="3">
        <v>603769</v>
      </c>
      <c r="U34" s="3">
        <v>1400</v>
      </c>
      <c r="V34" s="3">
        <v>0</v>
      </c>
      <c r="W34" s="3">
        <v>79837</v>
      </c>
      <c r="X34" s="3">
        <v>2064526</v>
      </c>
      <c r="Y34" s="3">
        <v>73188</v>
      </c>
      <c r="Z34" s="3">
        <v>67435693</v>
      </c>
      <c r="AA34" s="3">
        <v>7314022</v>
      </c>
      <c r="AB34" s="3">
        <v>31203710</v>
      </c>
      <c r="AC34" s="3">
        <v>5678508</v>
      </c>
      <c r="AD34" s="3">
        <v>0</v>
      </c>
      <c r="AE34" s="3">
        <v>7806155</v>
      </c>
      <c r="AF34" s="3">
        <v>2439</v>
      </c>
      <c r="AG34" s="3">
        <v>0</v>
      </c>
      <c r="AH34" s="3">
        <v>1211427</v>
      </c>
      <c r="AI34" s="3">
        <v>6708638</v>
      </c>
      <c r="AJ34" s="3">
        <v>190070</v>
      </c>
      <c r="AK34" s="3">
        <v>60114969</v>
      </c>
      <c r="AL34" s="3">
        <v>0</v>
      </c>
      <c r="AM34" s="3">
        <v>333705</v>
      </c>
      <c r="AN34" s="3">
        <v>0</v>
      </c>
      <c r="AO34" s="3">
        <v>4469</v>
      </c>
      <c r="AP34" s="3">
        <v>131149</v>
      </c>
      <c r="AQ34" s="3">
        <v>469324</v>
      </c>
      <c r="AR34" s="3">
        <v>2477007</v>
      </c>
      <c r="AS34" s="3">
        <v>570688</v>
      </c>
      <c r="AT34" s="3">
        <v>0</v>
      </c>
      <c r="AU34" s="3">
        <v>64530</v>
      </c>
      <c r="AV34" s="3">
        <v>61084</v>
      </c>
      <c r="AW34" s="3">
        <v>3447</v>
      </c>
      <c r="AX34" s="3">
        <v>0</v>
      </c>
      <c r="AY34" s="3">
        <v>0</v>
      </c>
      <c r="AZ34" s="3">
        <v>0</v>
      </c>
      <c r="BA34" s="3">
        <v>439946</v>
      </c>
      <c r="BB34" s="3">
        <v>439946</v>
      </c>
      <c r="BC34" s="3">
        <v>0</v>
      </c>
      <c r="BD34" s="3">
        <v>0</v>
      </c>
      <c r="BE34" s="3">
        <v>0</v>
      </c>
      <c r="BF34" s="3">
        <v>3299229</v>
      </c>
      <c r="BG34" s="3">
        <v>0</v>
      </c>
      <c r="BH34" s="3">
        <v>4374393</v>
      </c>
      <c r="BI34" s="3">
        <v>67435693</v>
      </c>
    </row>
    <row r="35" spans="1:61" ht="12.75">
      <c r="A35" s="3" t="s">
        <v>80</v>
      </c>
      <c r="B35" s="3">
        <v>844</v>
      </c>
      <c r="C35" s="3">
        <v>201012</v>
      </c>
      <c r="D35" s="3">
        <v>3</v>
      </c>
      <c r="E35" s="3">
        <v>101303</v>
      </c>
      <c r="F35" s="3">
        <v>0</v>
      </c>
      <c r="G35" s="3">
        <v>58742</v>
      </c>
      <c r="H35" s="3">
        <v>25109</v>
      </c>
      <c r="I35" s="3">
        <v>1856828</v>
      </c>
      <c r="J35" s="3">
        <v>756575</v>
      </c>
      <c r="K35" s="3">
        <v>0</v>
      </c>
      <c r="L35" s="3">
        <v>95666</v>
      </c>
      <c r="M35" s="3">
        <v>0</v>
      </c>
      <c r="N35" s="3">
        <v>0</v>
      </c>
      <c r="O35" s="3">
        <v>225936</v>
      </c>
      <c r="P35" s="3">
        <v>456</v>
      </c>
      <c r="Q35" s="3">
        <v>0</v>
      </c>
      <c r="R35" s="3">
        <v>0</v>
      </c>
      <c r="S35" s="3">
        <v>0</v>
      </c>
      <c r="T35" s="3">
        <v>487</v>
      </c>
      <c r="U35" s="3">
        <v>2139</v>
      </c>
      <c r="V35" s="3">
        <v>0</v>
      </c>
      <c r="W35" s="3">
        <v>0</v>
      </c>
      <c r="X35" s="3">
        <v>49922</v>
      </c>
      <c r="Y35" s="3">
        <v>2460</v>
      </c>
      <c r="Z35" s="3">
        <v>3175623</v>
      </c>
      <c r="AA35" s="3">
        <v>89156</v>
      </c>
      <c r="AB35" s="3">
        <v>2155957</v>
      </c>
      <c r="AC35" s="3">
        <v>225936</v>
      </c>
      <c r="AD35" s="3">
        <v>1390</v>
      </c>
      <c r="AE35" s="3">
        <v>0</v>
      </c>
      <c r="AF35" s="3">
        <v>0</v>
      </c>
      <c r="AG35" s="3">
        <v>0</v>
      </c>
      <c r="AH35" s="3">
        <v>0</v>
      </c>
      <c r="AI35" s="3">
        <v>42790</v>
      </c>
      <c r="AJ35" s="3">
        <v>16399</v>
      </c>
      <c r="AK35" s="3">
        <v>2531628</v>
      </c>
      <c r="AL35" s="3">
        <v>2540</v>
      </c>
      <c r="AM35" s="3">
        <v>29127</v>
      </c>
      <c r="AN35" s="3">
        <v>0</v>
      </c>
      <c r="AO35" s="3">
        <v>12420</v>
      </c>
      <c r="AP35" s="3">
        <v>0</v>
      </c>
      <c r="AQ35" s="3">
        <v>44087</v>
      </c>
      <c r="AR35" s="3">
        <v>40000</v>
      </c>
      <c r="AS35" s="3">
        <v>48310</v>
      </c>
      <c r="AT35" s="3">
        <v>40186</v>
      </c>
      <c r="AU35" s="3">
        <v>-1969</v>
      </c>
      <c r="AV35" s="3">
        <v>0</v>
      </c>
      <c r="AW35" s="3">
        <v>0</v>
      </c>
      <c r="AX35" s="3">
        <v>-1969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473381</v>
      </c>
      <c r="BG35" s="3">
        <v>0</v>
      </c>
      <c r="BH35" s="3">
        <v>559908</v>
      </c>
      <c r="BI35" s="3">
        <v>3175623</v>
      </c>
    </row>
    <row r="36" spans="1:61" ht="12.75">
      <c r="A36" s="3" t="s">
        <v>90</v>
      </c>
      <c r="B36" s="3">
        <v>8079</v>
      </c>
      <c r="C36" s="3">
        <v>201012</v>
      </c>
      <c r="D36" s="3">
        <v>1</v>
      </c>
      <c r="E36" s="3">
        <v>854716</v>
      </c>
      <c r="F36" s="3">
        <v>0</v>
      </c>
      <c r="G36" s="3">
        <v>7526706</v>
      </c>
      <c r="H36" s="3">
        <v>10723991</v>
      </c>
      <c r="I36" s="3">
        <v>73027940</v>
      </c>
      <c r="J36" s="3">
        <v>35021155</v>
      </c>
      <c r="K36" s="3">
        <v>0</v>
      </c>
      <c r="L36" s="3">
        <v>1893517</v>
      </c>
      <c r="M36" s="3">
        <v>306588</v>
      </c>
      <c r="N36" s="3">
        <v>0</v>
      </c>
      <c r="O36" s="3">
        <v>7922468</v>
      </c>
      <c r="P36" s="3">
        <v>12621</v>
      </c>
      <c r="Q36" s="3">
        <v>1045319</v>
      </c>
      <c r="R36" s="3">
        <v>0</v>
      </c>
      <c r="S36" s="3">
        <v>1045319</v>
      </c>
      <c r="T36" s="3">
        <v>105327</v>
      </c>
      <c r="U36" s="3">
        <v>82416</v>
      </c>
      <c r="V36" s="3">
        <v>11368</v>
      </c>
      <c r="W36" s="3">
        <v>1402</v>
      </c>
      <c r="X36" s="3">
        <v>12255748</v>
      </c>
      <c r="Y36" s="3">
        <v>51394</v>
      </c>
      <c r="Z36" s="3">
        <v>150842676</v>
      </c>
      <c r="AA36" s="3">
        <v>40249780</v>
      </c>
      <c r="AB36" s="3">
        <v>64160549</v>
      </c>
      <c r="AC36" s="3">
        <v>7922468</v>
      </c>
      <c r="AD36" s="3">
        <v>0</v>
      </c>
      <c r="AE36" s="3">
        <v>11242147</v>
      </c>
      <c r="AF36" s="3">
        <v>0</v>
      </c>
      <c r="AG36" s="3">
        <v>7656</v>
      </c>
      <c r="AH36" s="3">
        <v>0</v>
      </c>
      <c r="AI36" s="3">
        <v>15083864</v>
      </c>
      <c r="AJ36" s="3">
        <v>11519</v>
      </c>
      <c r="AK36" s="3">
        <v>138677983</v>
      </c>
      <c r="AL36" s="3">
        <v>3462</v>
      </c>
      <c r="AM36" s="3">
        <v>225565</v>
      </c>
      <c r="AN36" s="3">
        <v>0</v>
      </c>
      <c r="AO36" s="3">
        <v>32269</v>
      </c>
      <c r="AP36" s="3">
        <v>19814</v>
      </c>
      <c r="AQ36" s="3">
        <v>281110</v>
      </c>
      <c r="AR36" s="3">
        <v>2329278</v>
      </c>
      <c r="AS36" s="3">
        <v>742500</v>
      </c>
      <c r="AT36" s="3">
        <v>0</v>
      </c>
      <c r="AU36" s="3">
        <v>110285</v>
      </c>
      <c r="AV36" s="3">
        <v>110285</v>
      </c>
      <c r="AW36" s="3">
        <v>0</v>
      </c>
      <c r="AX36" s="3">
        <v>0</v>
      </c>
      <c r="AY36" s="3">
        <v>0</v>
      </c>
      <c r="AZ36" s="3">
        <v>0</v>
      </c>
      <c r="BA36" s="3">
        <v>448959</v>
      </c>
      <c r="BB36" s="3">
        <v>0</v>
      </c>
      <c r="BC36" s="3">
        <v>422678</v>
      </c>
      <c r="BD36" s="3">
        <v>0</v>
      </c>
      <c r="BE36" s="3">
        <v>26281</v>
      </c>
      <c r="BF36" s="3">
        <v>8252561</v>
      </c>
      <c r="BG36" s="3">
        <v>0</v>
      </c>
      <c r="BH36" s="3">
        <v>9554305</v>
      </c>
      <c r="BI36" s="3">
        <v>150842676</v>
      </c>
    </row>
    <row r="37" spans="1:61" ht="12.75">
      <c r="A37" s="3" t="s">
        <v>93</v>
      </c>
      <c r="B37" s="3">
        <v>9090</v>
      </c>
      <c r="C37" s="3">
        <v>201012</v>
      </c>
      <c r="D37" s="3">
        <v>3</v>
      </c>
      <c r="E37" s="3">
        <v>55632</v>
      </c>
      <c r="F37" s="3">
        <v>0</v>
      </c>
      <c r="G37" s="3">
        <v>322746</v>
      </c>
      <c r="H37" s="3">
        <v>0</v>
      </c>
      <c r="I37" s="3">
        <v>3263621</v>
      </c>
      <c r="J37" s="3">
        <v>1278611</v>
      </c>
      <c r="K37" s="3">
        <v>0</v>
      </c>
      <c r="L37" s="3">
        <v>205267</v>
      </c>
      <c r="M37" s="3">
        <v>0</v>
      </c>
      <c r="N37" s="3">
        <v>0</v>
      </c>
      <c r="O37" s="3">
        <v>84404</v>
      </c>
      <c r="P37" s="3">
        <v>2285</v>
      </c>
      <c r="Q37" s="3">
        <v>92727</v>
      </c>
      <c r="R37" s="3">
        <v>22003</v>
      </c>
      <c r="S37" s="3">
        <v>70724</v>
      </c>
      <c r="T37" s="3">
        <v>152436</v>
      </c>
      <c r="U37" s="3">
        <v>4370</v>
      </c>
      <c r="V37" s="3">
        <v>0</v>
      </c>
      <c r="W37" s="3">
        <v>2450</v>
      </c>
      <c r="X37" s="3">
        <v>52124</v>
      </c>
      <c r="Y37" s="3">
        <v>6694</v>
      </c>
      <c r="Z37" s="3">
        <v>5523368</v>
      </c>
      <c r="AA37" s="3">
        <v>823726</v>
      </c>
      <c r="AB37" s="3">
        <v>3567403</v>
      </c>
      <c r="AC37" s="3">
        <v>84404</v>
      </c>
      <c r="AD37" s="3">
        <v>0</v>
      </c>
      <c r="AE37" s="3">
        <v>10042</v>
      </c>
      <c r="AF37" s="3">
        <v>0</v>
      </c>
      <c r="AG37" s="3">
        <v>0</v>
      </c>
      <c r="AH37" s="3">
        <v>0</v>
      </c>
      <c r="AI37" s="3">
        <v>124362</v>
      </c>
      <c r="AJ37" s="3">
        <v>3525</v>
      </c>
      <c r="AK37" s="3">
        <v>4613461</v>
      </c>
      <c r="AL37" s="3">
        <v>2505</v>
      </c>
      <c r="AM37" s="3">
        <v>10595</v>
      </c>
      <c r="AN37" s="3">
        <v>0</v>
      </c>
      <c r="AO37" s="3">
        <v>26683</v>
      </c>
      <c r="AP37" s="3">
        <v>0</v>
      </c>
      <c r="AQ37" s="3">
        <v>39783</v>
      </c>
      <c r="AR37" s="3">
        <v>0</v>
      </c>
      <c r="AS37" s="3">
        <v>209565</v>
      </c>
      <c r="AT37" s="3">
        <v>0</v>
      </c>
      <c r="AU37" s="3">
        <v>661</v>
      </c>
      <c r="AV37" s="3">
        <v>1446</v>
      </c>
      <c r="AW37" s="3">
        <v>0</v>
      </c>
      <c r="AX37" s="3">
        <v>-785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659898</v>
      </c>
      <c r="BG37" s="3">
        <v>0</v>
      </c>
      <c r="BH37" s="3">
        <v>870124</v>
      </c>
      <c r="BI37" s="3">
        <v>5523368</v>
      </c>
    </row>
    <row r="38" spans="1:61" ht="12.75">
      <c r="A38" s="3" t="s">
        <v>92</v>
      </c>
      <c r="B38" s="3">
        <v>9070</v>
      </c>
      <c r="C38" s="3">
        <v>201012</v>
      </c>
      <c r="D38" s="3">
        <v>3</v>
      </c>
      <c r="E38" s="3">
        <v>94343</v>
      </c>
      <c r="F38" s="3">
        <v>0</v>
      </c>
      <c r="G38" s="3">
        <v>131707</v>
      </c>
      <c r="H38" s="3">
        <v>46904</v>
      </c>
      <c r="I38" s="3">
        <v>6273707</v>
      </c>
      <c r="J38" s="3">
        <v>1541657</v>
      </c>
      <c r="K38" s="3">
        <v>1929424</v>
      </c>
      <c r="L38" s="3">
        <v>323094</v>
      </c>
      <c r="M38" s="3">
        <v>29678</v>
      </c>
      <c r="N38" s="3">
        <v>0</v>
      </c>
      <c r="O38" s="3">
        <v>221553</v>
      </c>
      <c r="P38" s="3">
        <v>18894</v>
      </c>
      <c r="Q38" s="3">
        <v>170264</v>
      </c>
      <c r="R38" s="3">
        <v>69330</v>
      </c>
      <c r="S38" s="3">
        <v>100934</v>
      </c>
      <c r="T38" s="3">
        <v>25370</v>
      </c>
      <c r="U38" s="3">
        <v>3355</v>
      </c>
      <c r="V38" s="3">
        <v>5</v>
      </c>
      <c r="W38" s="3">
        <v>19875</v>
      </c>
      <c r="X38" s="3">
        <v>161331</v>
      </c>
      <c r="Y38" s="3">
        <v>0</v>
      </c>
      <c r="Z38" s="3">
        <v>10991161</v>
      </c>
      <c r="AA38" s="3">
        <v>523191</v>
      </c>
      <c r="AB38" s="3">
        <v>6249670</v>
      </c>
      <c r="AC38" s="3">
        <v>221553</v>
      </c>
      <c r="AD38" s="3">
        <v>0</v>
      </c>
      <c r="AE38" s="3">
        <v>1973636</v>
      </c>
      <c r="AF38" s="3">
        <v>0</v>
      </c>
      <c r="AG38" s="3">
        <v>770</v>
      </c>
      <c r="AH38" s="3">
        <v>0</v>
      </c>
      <c r="AI38" s="3">
        <v>293764</v>
      </c>
      <c r="AJ38" s="3">
        <v>2847</v>
      </c>
      <c r="AK38" s="3">
        <v>9265431</v>
      </c>
      <c r="AL38" s="3">
        <v>0</v>
      </c>
      <c r="AM38" s="3">
        <v>8380</v>
      </c>
      <c r="AN38" s="3">
        <v>0</v>
      </c>
      <c r="AO38" s="3">
        <v>10924</v>
      </c>
      <c r="AP38" s="3">
        <v>0</v>
      </c>
      <c r="AQ38" s="3">
        <v>19304</v>
      </c>
      <c r="AR38" s="3">
        <v>321625</v>
      </c>
      <c r="AS38" s="3">
        <v>729054</v>
      </c>
      <c r="AT38" s="3">
        <v>0</v>
      </c>
      <c r="AU38" s="3">
        <v>400</v>
      </c>
      <c r="AV38" s="3">
        <v>400</v>
      </c>
      <c r="AW38" s="3">
        <v>0</v>
      </c>
      <c r="AX38" s="3">
        <v>0</v>
      </c>
      <c r="AY38" s="3">
        <v>0</v>
      </c>
      <c r="AZ38" s="3">
        <v>0</v>
      </c>
      <c r="BA38" s="3">
        <v>4662</v>
      </c>
      <c r="BB38" s="3">
        <v>4662</v>
      </c>
      <c r="BC38" s="3">
        <v>0</v>
      </c>
      <c r="BD38" s="3">
        <v>0</v>
      </c>
      <c r="BE38" s="3">
        <v>0</v>
      </c>
      <c r="BF38" s="3">
        <v>650685</v>
      </c>
      <c r="BG38" s="3">
        <v>0</v>
      </c>
      <c r="BH38" s="3">
        <v>1384801</v>
      </c>
      <c r="BI38" s="3">
        <v>10991161</v>
      </c>
    </row>
    <row r="39" spans="1:61" ht="12.75">
      <c r="A39" s="3" t="s">
        <v>103</v>
      </c>
      <c r="B39" s="3">
        <v>9690</v>
      </c>
      <c r="C39" s="3">
        <v>201012</v>
      </c>
      <c r="D39" s="3">
        <v>3</v>
      </c>
      <c r="E39" s="3">
        <v>8886</v>
      </c>
      <c r="F39" s="3">
        <v>0</v>
      </c>
      <c r="G39" s="3">
        <v>69652</v>
      </c>
      <c r="H39" s="3">
        <v>20728</v>
      </c>
      <c r="I39" s="3">
        <v>829272</v>
      </c>
      <c r="J39" s="3">
        <v>296993</v>
      </c>
      <c r="K39" s="3">
        <v>0</v>
      </c>
      <c r="L39" s="3">
        <v>84036</v>
      </c>
      <c r="M39" s="3">
        <v>0</v>
      </c>
      <c r="N39" s="3">
        <v>0</v>
      </c>
      <c r="O39" s="3">
        <v>0</v>
      </c>
      <c r="P39" s="3">
        <v>0</v>
      </c>
      <c r="Q39" s="3">
        <v>33775</v>
      </c>
      <c r="R39" s="3">
        <v>1115</v>
      </c>
      <c r="S39" s="3">
        <v>32659</v>
      </c>
      <c r="T39" s="3">
        <v>2396</v>
      </c>
      <c r="U39" s="3">
        <v>1630</v>
      </c>
      <c r="V39" s="3">
        <v>11457</v>
      </c>
      <c r="W39" s="3">
        <v>14770</v>
      </c>
      <c r="X39" s="3">
        <v>28790</v>
      </c>
      <c r="Y39" s="3">
        <v>1143</v>
      </c>
      <c r="Z39" s="3">
        <v>1403528</v>
      </c>
      <c r="AA39" s="3">
        <v>5702</v>
      </c>
      <c r="AB39" s="3">
        <v>886934</v>
      </c>
      <c r="AC39" s="3">
        <v>0</v>
      </c>
      <c r="AD39" s="3">
        <v>0</v>
      </c>
      <c r="AE39" s="3">
        <v>152262</v>
      </c>
      <c r="AF39" s="3">
        <v>0</v>
      </c>
      <c r="AG39" s="3">
        <v>0</v>
      </c>
      <c r="AH39" s="3">
        <v>0</v>
      </c>
      <c r="AI39" s="3">
        <v>53663</v>
      </c>
      <c r="AJ39" s="3">
        <v>40</v>
      </c>
      <c r="AK39" s="3">
        <v>1098601</v>
      </c>
      <c r="AL39" s="3">
        <v>0</v>
      </c>
      <c r="AM39" s="3">
        <v>0</v>
      </c>
      <c r="AN39" s="3">
        <v>0</v>
      </c>
      <c r="AO39" s="3">
        <v>10205</v>
      </c>
      <c r="AP39" s="3">
        <v>0</v>
      </c>
      <c r="AQ39" s="3">
        <v>10205</v>
      </c>
      <c r="AR39" s="3">
        <v>85000</v>
      </c>
      <c r="AS39" s="3">
        <v>78892</v>
      </c>
      <c r="AT39" s="3">
        <v>0</v>
      </c>
      <c r="AU39" s="3">
        <v>1626</v>
      </c>
      <c r="AV39" s="3">
        <v>1626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129204</v>
      </c>
      <c r="BG39" s="3">
        <v>0</v>
      </c>
      <c r="BH39" s="3">
        <v>209723</v>
      </c>
      <c r="BI39" s="3">
        <v>1403528</v>
      </c>
    </row>
    <row r="40" spans="1:61" ht="12.75">
      <c r="A40" s="3" t="s">
        <v>87</v>
      </c>
      <c r="B40" s="3">
        <v>6220</v>
      </c>
      <c r="C40" s="3">
        <v>201012</v>
      </c>
      <c r="D40" s="3">
        <v>3</v>
      </c>
      <c r="E40" s="3">
        <v>41367</v>
      </c>
      <c r="F40" s="3">
        <v>0</v>
      </c>
      <c r="G40" s="3">
        <v>58946</v>
      </c>
      <c r="H40" s="3">
        <v>0</v>
      </c>
      <c r="I40" s="3">
        <v>897333</v>
      </c>
      <c r="J40" s="3">
        <v>447489</v>
      </c>
      <c r="K40" s="3">
        <v>0</v>
      </c>
      <c r="L40" s="3">
        <v>45008</v>
      </c>
      <c r="M40" s="3">
        <v>0</v>
      </c>
      <c r="N40" s="3">
        <v>0</v>
      </c>
      <c r="O40" s="3">
        <v>0</v>
      </c>
      <c r="P40" s="3">
        <v>0</v>
      </c>
      <c r="Q40" s="3">
        <v>41900</v>
      </c>
      <c r="R40" s="3">
        <v>7793</v>
      </c>
      <c r="S40" s="3">
        <v>34107</v>
      </c>
      <c r="T40" s="3">
        <v>2609</v>
      </c>
      <c r="U40" s="3">
        <v>1191</v>
      </c>
      <c r="V40" s="3">
        <v>3995</v>
      </c>
      <c r="W40" s="3">
        <v>1022</v>
      </c>
      <c r="X40" s="3">
        <v>6314</v>
      </c>
      <c r="Y40" s="3">
        <v>1276</v>
      </c>
      <c r="Z40" s="3">
        <v>1548450</v>
      </c>
      <c r="AA40" s="3">
        <v>175319</v>
      </c>
      <c r="AB40" s="3">
        <v>851855</v>
      </c>
      <c r="AC40" s="3">
        <v>0</v>
      </c>
      <c r="AD40" s="3">
        <v>0</v>
      </c>
      <c r="AE40" s="3">
        <v>299664</v>
      </c>
      <c r="AF40" s="3">
        <v>0</v>
      </c>
      <c r="AG40" s="3">
        <v>0</v>
      </c>
      <c r="AH40" s="3">
        <v>0</v>
      </c>
      <c r="AI40" s="3">
        <v>17471</v>
      </c>
      <c r="AJ40" s="3">
        <v>0</v>
      </c>
      <c r="AK40" s="3">
        <v>1344309</v>
      </c>
      <c r="AL40" s="3">
        <v>539</v>
      </c>
      <c r="AM40" s="3">
        <v>0</v>
      </c>
      <c r="AN40" s="3">
        <v>0</v>
      </c>
      <c r="AO40" s="3">
        <v>7388</v>
      </c>
      <c r="AP40" s="3">
        <v>0</v>
      </c>
      <c r="AQ40" s="3">
        <v>7927</v>
      </c>
      <c r="AR40" s="3">
        <v>66413</v>
      </c>
      <c r="AS40" s="3">
        <v>19800</v>
      </c>
      <c r="AT40" s="3">
        <v>24563</v>
      </c>
      <c r="AU40" s="3">
        <v>402</v>
      </c>
      <c r="AV40" s="3">
        <v>402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85036</v>
      </c>
      <c r="BG40" s="3">
        <v>0</v>
      </c>
      <c r="BH40" s="3">
        <v>129801</v>
      </c>
      <c r="BI40" s="3">
        <v>1548450</v>
      </c>
    </row>
    <row r="41" spans="1:61" ht="12.75">
      <c r="A41" s="3" t="s">
        <v>101</v>
      </c>
      <c r="B41" s="3">
        <v>9486</v>
      </c>
      <c r="C41" s="3">
        <v>201012</v>
      </c>
      <c r="D41" s="3">
        <v>3</v>
      </c>
      <c r="E41" s="3">
        <v>35186</v>
      </c>
      <c r="F41" s="3">
        <v>0</v>
      </c>
      <c r="G41" s="3">
        <v>852158</v>
      </c>
      <c r="H41" s="3">
        <v>7392</v>
      </c>
      <c r="I41" s="3">
        <v>4420565</v>
      </c>
      <c r="J41" s="3">
        <v>616977</v>
      </c>
      <c r="K41" s="3">
        <v>0</v>
      </c>
      <c r="L41" s="3">
        <v>351862</v>
      </c>
      <c r="M41" s="3">
        <v>0</v>
      </c>
      <c r="N41" s="3">
        <v>0</v>
      </c>
      <c r="O41" s="3">
        <v>0</v>
      </c>
      <c r="P41" s="3">
        <v>105</v>
      </c>
      <c r="Q41" s="3">
        <v>116819</v>
      </c>
      <c r="R41" s="3">
        <v>10069</v>
      </c>
      <c r="S41" s="3">
        <v>106750</v>
      </c>
      <c r="T41" s="3">
        <v>20996</v>
      </c>
      <c r="U41" s="3">
        <v>150</v>
      </c>
      <c r="V41" s="3">
        <v>74150</v>
      </c>
      <c r="W41" s="3">
        <v>1862</v>
      </c>
      <c r="X41" s="3">
        <v>55559</v>
      </c>
      <c r="Y41" s="3">
        <v>4513</v>
      </c>
      <c r="Z41" s="3">
        <v>6558294</v>
      </c>
      <c r="AA41" s="3">
        <v>701479</v>
      </c>
      <c r="AB41" s="3">
        <v>3739179</v>
      </c>
      <c r="AC41" s="3">
        <v>0</v>
      </c>
      <c r="AD41" s="3">
        <v>0</v>
      </c>
      <c r="AE41" s="3">
        <v>763284</v>
      </c>
      <c r="AF41" s="3">
        <v>0</v>
      </c>
      <c r="AG41" s="3">
        <v>0</v>
      </c>
      <c r="AH41" s="3">
        <v>1733</v>
      </c>
      <c r="AI41" s="3">
        <v>186481</v>
      </c>
      <c r="AJ41" s="3">
        <v>2329</v>
      </c>
      <c r="AK41" s="3">
        <v>5394485</v>
      </c>
      <c r="AL41" s="3">
        <v>9055</v>
      </c>
      <c r="AM41" s="3">
        <v>0</v>
      </c>
      <c r="AN41" s="3">
        <v>0</v>
      </c>
      <c r="AO41" s="3">
        <v>3354</v>
      </c>
      <c r="AP41" s="3">
        <v>0</v>
      </c>
      <c r="AQ41" s="3">
        <v>12409</v>
      </c>
      <c r="AR41" s="3">
        <v>532038</v>
      </c>
      <c r="AS41" s="3">
        <v>265422</v>
      </c>
      <c r="AT41" s="3">
        <v>0</v>
      </c>
      <c r="AU41" s="3">
        <v>805</v>
      </c>
      <c r="AV41" s="3">
        <v>805</v>
      </c>
      <c r="AW41" s="3">
        <v>0</v>
      </c>
      <c r="AX41" s="3">
        <v>0</v>
      </c>
      <c r="AY41" s="3">
        <v>0</v>
      </c>
      <c r="AZ41" s="3">
        <v>0</v>
      </c>
      <c r="BA41" s="3">
        <v>300</v>
      </c>
      <c r="BB41" s="3">
        <v>0</v>
      </c>
      <c r="BC41" s="3">
        <v>0</v>
      </c>
      <c r="BD41" s="3">
        <v>0</v>
      </c>
      <c r="BE41" s="3">
        <v>300</v>
      </c>
      <c r="BF41" s="3">
        <v>227788</v>
      </c>
      <c r="BG41" s="3">
        <v>125047</v>
      </c>
      <c r="BH41" s="3">
        <v>619362</v>
      </c>
      <c r="BI41" s="3">
        <v>6558294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9.2: Balanceoplysninger for pengeinstitutter - koncern</dc:title>
  <dc:subject/>
  <dc:creator>Finanstilsynet</dc:creator>
  <cp:keywords/>
  <dc:description/>
  <cp:lastModifiedBy>Christian Overgård</cp:lastModifiedBy>
  <cp:lastPrinted>2011-06-14T11:18:31Z</cp:lastPrinted>
  <dcterms:created xsi:type="dcterms:W3CDTF">2008-07-10T09:14:10Z</dcterms:created>
  <dcterms:modified xsi:type="dcterms:W3CDTF">2011-06-14T11:18:37Z</dcterms:modified>
  <cp:category/>
  <cp:version/>
  <cp:contentType/>
  <cp:contentStatus/>
</cp:coreProperties>
</file>