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0" windowWidth="9210" windowHeight="12000" activeTab="0"/>
  </bookViews>
  <sheets>
    <sheet name="Balanceoplysninger" sheetId="1" r:id="rId1"/>
    <sheet name="Rådata 201012" sheetId="2" r:id="rId2"/>
    <sheet name="Ark1" sheetId="3" state="hidden" r:id="rId3"/>
  </sheets>
  <definedNames>
    <definedName name="penge2">'Rådata 201012'!$A$2:$A$5</definedName>
  </definedNames>
  <calcPr fullCalcOnLoad="1"/>
</workbook>
</file>

<file path=xl/sharedStrings.xml><?xml version="1.0" encoding="utf-8"?>
<sst xmlns="http://schemas.openxmlformats.org/spreadsheetml/2006/main" count="397" uniqueCount="313">
  <si>
    <t>REGNR</t>
  </si>
  <si>
    <t>REGNPER</t>
  </si>
  <si>
    <t>GRUPPE</t>
  </si>
  <si>
    <t>AS0201</t>
  </si>
  <si>
    <t>AS0202</t>
  </si>
  <si>
    <t>AS0203</t>
  </si>
  <si>
    <t>AS0204</t>
  </si>
  <si>
    <t>AS0205</t>
  </si>
  <si>
    <t>AS0206</t>
  </si>
  <si>
    <t>AS0207</t>
  </si>
  <si>
    <t>AS0208</t>
  </si>
  <si>
    <t>AS0209</t>
  </si>
  <si>
    <t>AS0210</t>
  </si>
  <si>
    <t>AS0211</t>
  </si>
  <si>
    <t>AS0212</t>
  </si>
  <si>
    <t>AS0213</t>
  </si>
  <si>
    <t>AS0214</t>
  </si>
  <si>
    <t>AS0215</t>
  </si>
  <si>
    <t>AS0216</t>
  </si>
  <si>
    <t>AS0217</t>
  </si>
  <si>
    <t>AS0218</t>
  </si>
  <si>
    <t>AS0219</t>
  </si>
  <si>
    <t>AS0220</t>
  </si>
  <si>
    <t>AS0221</t>
  </si>
  <si>
    <t>AS0222</t>
  </si>
  <si>
    <t>AS0223</t>
  </si>
  <si>
    <t>AS0224</t>
  </si>
  <si>
    <t>AS0225</t>
  </si>
  <si>
    <t>AS0226</t>
  </si>
  <si>
    <t>AS0227</t>
  </si>
  <si>
    <t>AS0228</t>
  </si>
  <si>
    <t>AS0229</t>
  </si>
  <si>
    <t>AS0230</t>
  </si>
  <si>
    <t>AS0231</t>
  </si>
  <si>
    <t>AS0232</t>
  </si>
  <si>
    <t>AS0233</t>
  </si>
  <si>
    <t>AS0234</t>
  </si>
  <si>
    <t>AS0235</t>
  </si>
  <si>
    <t>AS0236</t>
  </si>
  <si>
    <t>AS0237</t>
  </si>
  <si>
    <t>AS0238</t>
  </si>
  <si>
    <t>AS0239</t>
  </si>
  <si>
    <t>AS0240</t>
  </si>
  <si>
    <t>AS0241</t>
  </si>
  <si>
    <t>AS0242</t>
  </si>
  <si>
    <t>AS0243</t>
  </si>
  <si>
    <t>AS0244</t>
  </si>
  <si>
    <t>AS0245</t>
  </si>
  <si>
    <t>AS0246</t>
  </si>
  <si>
    <t>AS0247</t>
  </si>
  <si>
    <t>AS0248</t>
  </si>
  <si>
    <t>AS0249</t>
  </si>
  <si>
    <t>AS0250</t>
  </si>
  <si>
    <t>AS0251</t>
  </si>
  <si>
    <t>AS0252</t>
  </si>
  <si>
    <t>AS0253</t>
  </si>
  <si>
    <t>AS0254</t>
  </si>
  <si>
    <t>AS0255</t>
  </si>
  <si>
    <t>AS0256</t>
  </si>
  <si>
    <t>Aarhus Lokalbank Aktieselskab</t>
  </si>
  <si>
    <t>Agri-Egens Sparekasse</t>
  </si>
  <si>
    <t>Alm. Brand Bank A/S</t>
  </si>
  <si>
    <t>Amagerbanken Aktieselskab</t>
  </si>
  <si>
    <t>Arbejdernes Landsbank, Aktieselskabet</t>
  </si>
  <si>
    <t>Arts Herred, Sparekassen for</t>
  </si>
  <si>
    <t>Balling, Sparekassen</t>
  </si>
  <si>
    <t xml:space="preserve">Bank DnB Nord A/S </t>
  </si>
  <si>
    <t>bankTrelleborg A/S</t>
  </si>
  <si>
    <t>Basisbank A/S</t>
  </si>
  <si>
    <t>Boddum-Ydby Sparekasse</t>
  </si>
  <si>
    <t>Bonusbanken A/S</t>
  </si>
  <si>
    <t>Borbjerg Sparekasse</t>
  </si>
  <si>
    <t>Bredebro, Sparekassen</t>
  </si>
  <si>
    <t>Brenderup, J.A.K. Andelskassen</t>
  </si>
  <si>
    <t>BRFbank a/s</t>
  </si>
  <si>
    <t>Broager Sparekasse</t>
  </si>
  <si>
    <t>Brørup Sparekasse</t>
  </si>
  <si>
    <t>Capinordic Bank A/S</t>
  </si>
  <si>
    <t>Carnegie Bank A/S</t>
  </si>
  <si>
    <t>Danske Andelskassers Bank A/S</t>
  </si>
  <si>
    <t>Danske Bank A/S</t>
  </si>
  <si>
    <t>"Den lille Bikube", Sparekassen</t>
  </si>
  <si>
    <t>Den lille Sparekasse</t>
  </si>
  <si>
    <t>Dexia Bank Denmark A/S</t>
  </si>
  <si>
    <t>DiBa Bank A/S</t>
  </si>
  <si>
    <t>Djursland, Sparekassen</t>
  </si>
  <si>
    <t>Djurslands Bank A/S</t>
  </si>
  <si>
    <t>Dragsholm Sparekasse</t>
  </si>
  <si>
    <t>Dronninglund Sparekasse</t>
  </si>
  <si>
    <t>Ebeltoft, Andelskassen J.A.K.</t>
  </si>
  <si>
    <t>ebh bank a/s</t>
  </si>
  <si>
    <t>Eik Bank Danmark A/S</t>
  </si>
  <si>
    <t>Eik Banki P/F</t>
  </si>
  <si>
    <t>EkspresBank A/S</t>
  </si>
  <si>
    <t>E*Trade Bank A/S</t>
  </si>
  <si>
    <t>Fanefjord Sparekasse</t>
  </si>
  <si>
    <t>Fanø Sparekasse</t>
  </si>
  <si>
    <t>Farsø, Sparekassen</t>
  </si>
  <si>
    <t>Faster Andelskasse</t>
  </si>
  <si>
    <t>FIH Erhvervsbank A/S</t>
  </si>
  <si>
    <t>FIH Kapital Bank A/S</t>
  </si>
  <si>
    <t>Finansbanken A/S</t>
  </si>
  <si>
    <t>Fionia Bank A/S</t>
  </si>
  <si>
    <t>Fjaltring-Trans Sparekasse</t>
  </si>
  <si>
    <t>Flemløse Sparekasse</t>
  </si>
  <si>
    <t>Folkesparekassen</t>
  </si>
  <si>
    <t>Forstædernes Bank A/S</t>
  </si>
  <si>
    <t>Fruering-Vitved Sparekasse</t>
  </si>
  <si>
    <t>Frørup Andelskasse</t>
  </si>
  <si>
    <t>Frøs Herreds Sparekasse</t>
  </si>
  <si>
    <t>Frøslev-Mollerup Sparekasse</t>
  </si>
  <si>
    <t>Funder Fælleskasse Andelskasse</t>
  </si>
  <si>
    <t>Fælleskassen, Andelskassen</t>
  </si>
  <si>
    <t>Føroya Banki P/F</t>
  </si>
  <si>
    <t>Faaborg A/S, Sparekassen</t>
  </si>
  <si>
    <t>Grønlandsbanken, Aktieselskab</t>
  </si>
  <si>
    <t>Gudme Raaschou Bank A/S</t>
  </si>
  <si>
    <t>Haarslev Sparekasse</t>
  </si>
  <si>
    <t>Hals Sparekasse</t>
  </si>
  <si>
    <t>Helgenæs Sparekasse</t>
  </si>
  <si>
    <t>Himmerland A/S, Sparekassen</t>
  </si>
  <si>
    <t>Hobro, Sparekassen</t>
  </si>
  <si>
    <t>Hunstrup-Østerild Sparekasse</t>
  </si>
  <si>
    <t>Hvetbo A/S, Sparekassen</t>
  </si>
  <si>
    <t>Hvidbjerg Bank, Aktieselskab</t>
  </si>
  <si>
    <t>Jyske Bank A/S</t>
  </si>
  <si>
    <t>Jyske Sparekasse, Den</t>
  </si>
  <si>
    <t>Klim Sparekasse</t>
  </si>
  <si>
    <t>Kongsted Sparekasse</t>
  </si>
  <si>
    <t>Kreditbanken A/S</t>
  </si>
  <si>
    <t>Kronjylland, Sparekassen</t>
  </si>
  <si>
    <t>Københavns Andelskasse</t>
  </si>
  <si>
    <t>Langå Sparekasse</t>
  </si>
  <si>
    <t>Leasing Fyn &amp; Factoring Bankaktieselskab</t>
  </si>
  <si>
    <t>Limfjorden, Sparekassen</t>
  </si>
  <si>
    <t>Lokalbanken i Nordsjælland A/S</t>
  </si>
  <si>
    <t xml:space="preserve">Lolland A/S, Sparekassen </t>
  </si>
  <si>
    <t>Lollands Bank, Aktieselskabet</t>
  </si>
  <si>
    <t>Lunde-Kvong Andelskasse</t>
  </si>
  <si>
    <t>Lægernes Pensionsbank A/S</t>
  </si>
  <si>
    <t>Løgumkloster, Sparekassen</t>
  </si>
  <si>
    <t>Løkken Sparekasse</t>
  </si>
  <si>
    <t>Lån &amp; Spar Bank A/S</t>
  </si>
  <si>
    <t>Max Bank A/S</t>
  </si>
  <si>
    <t>Merkur, Den Almennyttige Andelskasse</t>
  </si>
  <si>
    <t>Middelfart Sparekasse</t>
  </si>
  <si>
    <t>Midtdjurs, Sparekassen</t>
  </si>
  <si>
    <t>Midtfjord, Sparekassen</t>
  </si>
  <si>
    <t>Morsø Bank, Aktieselskabet</t>
  </si>
  <si>
    <t>Morsø Sparekasse</t>
  </si>
  <si>
    <t>Møns Bank, A/S</t>
  </si>
  <si>
    <t>Nordea Bank Danmark A/S</t>
  </si>
  <si>
    <t>Nordfyns Bank, Aktieselskabet</t>
  </si>
  <si>
    <t>Nordjyske Bank A/S</t>
  </si>
  <si>
    <t>Nordmors, Sparekassen</t>
  </si>
  <si>
    <t>Nordoya Sparikassi</t>
  </si>
  <si>
    <t>Nr. Nebel og Omegn, Sparekassen for</t>
  </si>
  <si>
    <t>Nykredit Bank A/S</t>
  </si>
  <si>
    <t>Nørresundby Bank, A/S</t>
  </si>
  <si>
    <t>OIKOS, Andelskassen</t>
  </si>
  <si>
    <t>Pen-Sam Bank A/S</t>
  </si>
  <si>
    <t>Refsnæs Sparekasse</t>
  </si>
  <si>
    <t>Ringkjøbing Bank, Aktieselskabet</t>
  </si>
  <si>
    <t>Ringkjøbing Landbobank, Aktieselskab</t>
  </si>
  <si>
    <t>Rise Spare- og Lånekasse</t>
  </si>
  <si>
    <t>Roskilde Bank A/S</t>
  </si>
  <si>
    <t>Ryslinge Andelskasse</t>
  </si>
  <si>
    <t>Rødding, J.A.K. Andelskasse</t>
  </si>
  <si>
    <t>Rønde og Omegns Sparekasse</t>
  </si>
  <si>
    <t>Salling Bank A/S</t>
  </si>
  <si>
    <t>Sammenslutningen Danske Andelskasser</t>
  </si>
  <si>
    <t>Saxo Bank A/S</t>
  </si>
  <si>
    <t>Sjælland, Sparekassen</t>
  </si>
  <si>
    <t>Skals, Sparekassen i</t>
  </si>
  <si>
    <t>Skandinaviska Enskilda Banken A/S</t>
  </si>
  <si>
    <t>Skjern Bank, Aktieselskabet</t>
  </si>
  <si>
    <t>Skælskør Bank Aktieselskab</t>
  </si>
  <si>
    <t>Slagelse, Andelskassen J.A.K.</t>
  </si>
  <si>
    <t>Spar Mors, Sparekassen</t>
  </si>
  <si>
    <t>Spar Nord Bank A/S</t>
  </si>
  <si>
    <t>Spar Salling Sparekasse</t>
  </si>
  <si>
    <t>Sparbank A/S</t>
  </si>
  <si>
    <t>St. Brøndum Sparekasse</t>
  </si>
  <si>
    <t>Stadil Sogns Spare- og Lånekasse</t>
  </si>
  <si>
    <t>Suduroyar Sparikassi P/F</t>
  </si>
  <si>
    <t>Svendborg Sparekasse A/S</t>
  </si>
  <si>
    <t>Sydbank A/S</t>
  </si>
  <si>
    <t>Søby-Skader-Halling Spare- og Lånekasse</t>
  </si>
  <si>
    <t>Sønderhå-Hørsted Sparekasse</t>
  </si>
  <si>
    <t>Thisted Andelskasse</t>
  </si>
  <si>
    <t>Thy, Sparekassen</t>
  </si>
  <si>
    <t>Totalbanken A/S</t>
  </si>
  <si>
    <t>Tved Sparekasse</t>
  </si>
  <si>
    <t>Tønder Bank A/S</t>
  </si>
  <si>
    <t>Ulfborg Sparekasse</t>
  </si>
  <si>
    <t>Ulsted Sparekasse</t>
  </si>
  <si>
    <t>Varde, J.A.K. Andelskassen</t>
  </si>
  <si>
    <t>Vendsyssel, Sparekassen</t>
  </si>
  <si>
    <t>Vestfyns Bank A/S</t>
  </si>
  <si>
    <t>Vestjysk Bank A/S</t>
  </si>
  <si>
    <t>Vinderup Bank, A/S</t>
  </si>
  <si>
    <t>Vistoft Sparekasse</t>
  </si>
  <si>
    <t>Vokslev Sogns Spare- og Laanekasse</t>
  </si>
  <si>
    <t>Vorbasse-Hejnsvig Sparekasse</t>
  </si>
  <si>
    <t>Vordingborg Bank A/S</t>
  </si>
  <si>
    <t>Ø. Brønderslev Sparekasse</t>
  </si>
  <si>
    <t>Østervraa, J.A.K. Andelskasse</t>
  </si>
  <si>
    <t>Østjydsk Bank A/S</t>
  </si>
  <si>
    <t>Østjylland, Sparekassen</t>
  </si>
  <si>
    <t>Vælg selskab:</t>
  </si>
  <si>
    <t>Information</t>
  </si>
  <si>
    <t>Regnr</t>
  </si>
  <si>
    <t>Regnper</t>
  </si>
  <si>
    <t>Post</t>
  </si>
  <si>
    <t>Kode</t>
  </si>
  <si>
    <t>1.000 kr.</t>
  </si>
  <si>
    <t>Aktiver i alt</t>
  </si>
  <si>
    <t>Gæld</t>
  </si>
  <si>
    <t>Gæld i alt</t>
  </si>
  <si>
    <t>Hensatte forpligtelser</t>
  </si>
  <si>
    <t>Hensatte forpligtelser i alt</t>
  </si>
  <si>
    <t>Efterstillede kapitalindskud</t>
  </si>
  <si>
    <t>Egenkapital</t>
  </si>
  <si>
    <t>Egenkapital i alt</t>
  </si>
  <si>
    <t>Passiver i alt</t>
  </si>
  <si>
    <t>Gruppe</t>
  </si>
  <si>
    <t>Navn</t>
  </si>
  <si>
    <t>BankNordik P/F</t>
  </si>
  <si>
    <t>Aktiver</t>
  </si>
  <si>
    <t>1.</t>
  </si>
  <si>
    <t>Kassebeholdning og anfordringstilgodehavender hos centralbanker</t>
  </si>
  <si>
    <t>2.</t>
  </si>
  <si>
    <t>Gældsbeviser, der kan refinansieres i centralbanker</t>
  </si>
  <si>
    <t>3.</t>
  </si>
  <si>
    <t>Tilgodehavender hos kreditinstitutter og centralbanker</t>
  </si>
  <si>
    <t>4.</t>
  </si>
  <si>
    <t>Udlån og andre tilgodehavender til dagsværdi</t>
  </si>
  <si>
    <t>5.</t>
  </si>
  <si>
    <t>Udlån og andre tilgodehavender til amortiseret kostpris</t>
  </si>
  <si>
    <t>6.</t>
  </si>
  <si>
    <t>Obligationer til dagsværdi</t>
  </si>
  <si>
    <t>7.</t>
  </si>
  <si>
    <t>Obligationer til amortiseret kostpris</t>
  </si>
  <si>
    <t>8.</t>
  </si>
  <si>
    <t>Aktier mv.</t>
  </si>
  <si>
    <t>9.</t>
  </si>
  <si>
    <t>Kapitalandele i associerede virksomheder</t>
  </si>
  <si>
    <t>10.</t>
  </si>
  <si>
    <t>Kapitalandele i tilknyttede virksomheder</t>
  </si>
  <si>
    <t>11.</t>
  </si>
  <si>
    <t>Aktiver tilknyttet puljeordninger</t>
  </si>
  <si>
    <t>12.</t>
  </si>
  <si>
    <t>Immaterielle aktiver</t>
  </si>
  <si>
    <t>13.</t>
  </si>
  <si>
    <t>Grunde og bygninger i alt</t>
  </si>
  <si>
    <t>13.1</t>
  </si>
  <si>
    <t>Investeringsejendomme</t>
  </si>
  <si>
    <t xml:space="preserve">13.2 </t>
  </si>
  <si>
    <t>Domicilejendomme</t>
  </si>
  <si>
    <t>14.</t>
  </si>
  <si>
    <t>Øvrige materielle aktiver</t>
  </si>
  <si>
    <t>15.</t>
  </si>
  <si>
    <t>Aktuelle skatteaktiver</t>
  </si>
  <si>
    <t>16.</t>
  </si>
  <si>
    <t>Udskudte skatteaktiver</t>
  </si>
  <si>
    <t>17.</t>
  </si>
  <si>
    <t>Aktiver i midlertidig besiddelse</t>
  </si>
  <si>
    <t>18.</t>
  </si>
  <si>
    <t>Andre aktiver</t>
  </si>
  <si>
    <t>19.</t>
  </si>
  <si>
    <t>Periodeafgrænsningsposter</t>
  </si>
  <si>
    <t>Passiver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</si>
  <si>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</si>
  <si>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</si>
  <si>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</si>
  <si>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</si>
  <si>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</si>
  <si>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</si>
  <si>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</si>
  <si>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</si>
  <si>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</si>
  <si>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</si>
  <si>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</si>
  <si>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</si>
  <si>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</si>
  <si>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</si>
  <si>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Aktiekapital/andelskapital/garantikapital</t>
  </si>
  <si>
    <t>Overkurs ved emission</t>
  </si>
  <si>
    <t>Akkumulerede værdiændringer</t>
  </si>
  <si>
    <t>19.1</t>
  </si>
  <si>
    <t>Opskrivningshenlæggelser</t>
  </si>
  <si>
    <t>19.2</t>
  </si>
  <si>
    <t>Akkumuleret valutakursregulering af udenlandske enheder</t>
  </si>
  <si>
    <t>19.3</t>
  </si>
  <si>
    <t>Akkumuleret værdiregulering af sikringsinstrumenter ved sikring af betalingsstrømme</t>
  </si>
  <si>
    <t>19.4</t>
  </si>
  <si>
    <t>Akkumuleret værdiregulering, der følger af omvurdering af hold til udløb aktiver til dagsværdi</t>
  </si>
  <si>
    <t>19.5</t>
  </si>
  <si>
    <t>Øvrige værdireguleringer</t>
  </si>
  <si>
    <t>20.</t>
  </si>
  <si>
    <t>Andre reserver</t>
  </si>
  <si>
    <t>20.1</t>
  </si>
  <si>
    <t>Lovpligtige reserver</t>
  </si>
  <si>
    <t>20.2</t>
  </si>
  <si>
    <t>Vedtægtsmæssige reserver</t>
  </si>
  <si>
    <t>20.3</t>
  </si>
  <si>
    <t>Reserver i serier</t>
  </si>
  <si>
    <t>20.4</t>
  </si>
  <si>
    <t>Øvrige reserver</t>
  </si>
  <si>
    <t>21.</t>
  </si>
  <si>
    <t>Overført overskud eller underskud</t>
  </si>
  <si>
    <t>Tabel 4.8</t>
  </si>
  <si>
    <t>Balanceoplysninger for færøske pengeinstitutter - gr. 6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</si>
</sst>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9">
    <font>
      <sz val="10"/>
      <name val="Arial"/>
      <family val="0"/>
    </font>
    <font>
      <b/>
      <sz val="10"/>
      <name val="Times New Roman TUR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" fillId="22" borderId="0" applyNumberFormat="0" applyBorder="0">
      <alignment/>
      <protection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9" fillId="38" borderId="0" xfId="44" applyFont="1" applyFill="1" applyBorder="1" applyAlignment="1">
      <alignment vertical="top"/>
      <protection/>
    </xf>
    <xf numFmtId="0" fontId="2" fillId="38" borderId="0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48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8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3" fillId="39" borderId="0" xfId="39" applyFill="1" applyBorder="1" applyAlignment="1">
      <alignment/>
      <protection/>
    </xf>
    <xf numFmtId="0" fontId="11" fillId="39" borderId="12" xfId="44" applyFont="1" applyFill="1" applyBorder="1" applyAlignment="1">
      <alignment vertical="top"/>
      <protection/>
    </xf>
    <xf numFmtId="0" fontId="0" fillId="39" borderId="12" xfId="0" applyFont="1" applyFill="1" applyBorder="1" applyAlignment="1">
      <alignment/>
    </xf>
    <xf numFmtId="0" fontId="11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3" fontId="0" fillId="39" borderId="13" xfId="0" applyNumberFormat="1" applyFill="1" applyBorder="1" applyAlignment="1">
      <alignment horizontal="left" vertical="center"/>
    </xf>
    <xf numFmtId="1" fontId="0" fillId="39" borderId="13" xfId="0" applyNumberFormat="1" applyFill="1" applyBorder="1" applyAlignment="1">
      <alignment horizontal="right" vertical="center"/>
    </xf>
    <xf numFmtId="0" fontId="2" fillId="39" borderId="0" xfId="0" applyFont="1" applyFill="1" applyBorder="1" applyAlignment="1">
      <alignment horizontal="center"/>
    </xf>
    <xf numFmtId="3" fontId="0" fillId="39" borderId="13" xfId="0" applyNumberFormat="1" applyFill="1" applyBorder="1" applyAlignment="1">
      <alignment horizontal="right" vertical="center"/>
    </xf>
    <xf numFmtId="0" fontId="4" fillId="39" borderId="0" xfId="44" applyFill="1" applyAlignment="1">
      <alignment vertical="top"/>
      <protection/>
    </xf>
    <xf numFmtId="0" fontId="0" fillId="38" borderId="12" xfId="0" applyFont="1" applyFill="1" applyBorder="1" applyAlignment="1">
      <alignment/>
    </xf>
    <xf numFmtId="3" fontId="0" fillId="39" borderId="13" xfId="0" applyNumberFormat="1" applyFont="1" applyFill="1" applyBorder="1" applyAlignment="1">
      <alignment horizontal="left" vertical="center"/>
    </xf>
    <xf numFmtId="3" fontId="0" fillId="39" borderId="0" xfId="0" applyNumberFormat="1" applyFont="1" applyFill="1" applyBorder="1" applyAlignment="1">
      <alignment horizontal="left" vertical="center"/>
    </xf>
    <xf numFmtId="1" fontId="0" fillId="39" borderId="0" xfId="0" applyNumberFormat="1" applyFill="1" applyBorder="1" applyAlignment="1">
      <alignment horizontal="right" vertical="center"/>
    </xf>
    <xf numFmtId="0" fontId="11" fillId="39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0" fontId="11" fillId="39" borderId="0" xfId="0" applyFont="1" applyFill="1" applyBorder="1" applyAlignment="1">
      <alignment horizontal="left"/>
    </xf>
    <xf numFmtId="0" fontId="11" fillId="39" borderId="0" xfId="0" applyFont="1" applyFill="1" applyBorder="1" applyAlignment="1">
      <alignment horizontal="right"/>
    </xf>
    <xf numFmtId="0" fontId="0" fillId="39" borderId="0" xfId="0" applyFill="1" applyAlignment="1">
      <alignment/>
    </xf>
    <xf numFmtId="3" fontId="2" fillId="39" borderId="13" xfId="0" applyNumberFormat="1" applyFont="1" applyFill="1" applyBorder="1" applyAlignment="1">
      <alignment horizontal="left" vertical="center"/>
    </xf>
    <xf numFmtId="3" fontId="0" fillId="39" borderId="13" xfId="0" applyNumberFormat="1" applyFont="1" applyFill="1" applyBorder="1" applyAlignment="1">
      <alignment horizontal="left" vertical="top"/>
    </xf>
    <xf numFmtId="3" fontId="0" fillId="39" borderId="13" xfId="0" applyNumberFormat="1" applyFont="1" applyFill="1" applyBorder="1" applyAlignment="1">
      <alignment horizontal="left" vertical="center" wrapText="1"/>
    </xf>
    <xf numFmtId="3" fontId="0" fillId="39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3" fontId="2" fillId="40" borderId="13" xfId="0" applyNumberFormat="1" applyFont="1" applyFill="1" applyBorder="1" applyAlignment="1">
      <alignment horizontal="right"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RaekkeNiv2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5.421875" style="0" customWidth="1"/>
    <col min="2" max="2" width="54.8515625" style="0" customWidth="1"/>
    <col min="3" max="3" width="2.57421875" style="0" customWidth="1"/>
    <col min="4" max="4" width="9.140625" style="0" customWidth="1"/>
    <col min="5" max="5" width="11.28125" style="0" customWidth="1"/>
    <col min="6" max="6" width="3.57421875" style="31" customWidth="1"/>
    <col min="7" max="16384" width="0" style="0" hidden="1" customWidth="1"/>
  </cols>
  <sheetData>
    <row r="1" spans="1:6" ht="22.5" customHeight="1">
      <c r="A1" s="6" t="s">
        <v>311</v>
      </c>
      <c r="B1" s="7"/>
      <c r="C1" s="7"/>
      <c r="D1" s="7"/>
      <c r="E1" s="7"/>
      <c r="F1" s="7"/>
    </row>
    <row r="2" spans="1:6" ht="22.5" customHeight="1">
      <c r="A2" s="6" t="s">
        <v>312</v>
      </c>
      <c r="B2" s="8"/>
      <c r="C2" s="9"/>
      <c r="D2" s="9"/>
      <c r="E2" s="9"/>
      <c r="F2" s="10"/>
    </row>
    <row r="3" spans="1:6" ht="12.75" customHeight="1">
      <c r="A3" s="6"/>
      <c r="B3" s="8"/>
      <c r="C3" s="9"/>
      <c r="D3" s="9"/>
      <c r="E3" s="9"/>
      <c r="F3" s="10"/>
    </row>
    <row r="4" spans="1:6" ht="12.75">
      <c r="A4" s="11" t="s">
        <v>209</v>
      </c>
      <c r="B4" s="11"/>
      <c r="C4" s="12"/>
      <c r="D4" s="13" t="s">
        <v>210</v>
      </c>
      <c r="E4" s="14"/>
      <c r="F4" s="15"/>
    </row>
    <row r="5" spans="1:6" ht="12.75">
      <c r="A5" s="16"/>
      <c r="B5" s="16"/>
      <c r="C5" s="3"/>
      <c r="D5" s="17" t="s">
        <v>211</v>
      </c>
      <c r="E5" s="18">
        <f>VLOOKUP($B$6,'Rådata 201012'!$A$1:$BH$45,MATCH($D5,'Rådata 201012'!$A$1:$BO$1,0),FALSE)</f>
        <v>6460</v>
      </c>
      <c r="F5" s="15"/>
    </row>
    <row r="6" spans="1:6" ht="12.75">
      <c r="A6" s="19"/>
      <c r="B6" s="19" t="s">
        <v>227</v>
      </c>
      <c r="C6" s="4"/>
      <c r="D6" s="17" t="s">
        <v>225</v>
      </c>
      <c r="E6" s="20">
        <f>VLOOKUP($B$6,'Rådata 201012'!$A$1:$BH$45,MATCH($D6,'Rådata 201012'!$A$1:$BO$1,0),FALSE)</f>
        <v>6</v>
      </c>
      <c r="F6" s="21"/>
    </row>
    <row r="7" spans="1:6" ht="12.75">
      <c r="A7" s="12"/>
      <c r="B7" s="12"/>
      <c r="C7" s="22"/>
      <c r="D7" s="23" t="s">
        <v>212</v>
      </c>
      <c r="E7" s="18">
        <f>VLOOKUP($B$6,'Rådata 201012'!$A$1:$BH$45,MATCH($D7,'Rådata 201012'!$A$1:$BO$1,0),FALSE)</f>
        <v>201012</v>
      </c>
      <c r="F7" s="21"/>
    </row>
    <row r="8" spans="1:6" ht="12.75">
      <c r="A8" s="16"/>
      <c r="B8" s="16"/>
      <c r="C8" s="16"/>
      <c r="D8" s="24"/>
      <c r="E8" s="25"/>
      <c r="F8" s="21"/>
    </row>
    <row r="9" spans="1:6" ht="12.75">
      <c r="A9" s="26" t="s">
        <v>213</v>
      </c>
      <c r="B9" s="27" t="s">
        <v>228</v>
      </c>
      <c r="C9" s="28"/>
      <c r="D9" s="29" t="s">
        <v>214</v>
      </c>
      <c r="E9" s="30" t="s">
        <v>215</v>
      </c>
      <c r="F9" s="15"/>
    </row>
    <row r="10" spans="1:5" ht="12.75">
      <c r="A10" s="23" t="s">
        <v>229</v>
      </c>
      <c r="B10" s="23" t="s">
        <v>230</v>
      </c>
      <c r="C10" s="20"/>
      <c r="D10" s="35" t="s">
        <v>3</v>
      </c>
      <c r="E10" s="36">
        <f>VLOOKUP($B$6,'Rådata 201012'!$A$1:$BH$45,MATCH($D10,'Rådata 201012'!$A$1:$BO$1,0),FALSE)</f>
        <v>242382</v>
      </c>
    </row>
    <row r="11" spans="1:5" ht="12.75" customHeight="1">
      <c r="A11" s="23" t="s">
        <v>231</v>
      </c>
      <c r="B11" s="23" t="s">
        <v>232</v>
      </c>
      <c r="C11" s="20"/>
      <c r="D11" s="35" t="s">
        <v>4</v>
      </c>
      <c r="E11" s="36">
        <f>VLOOKUP($B$6,'Rådata 201012'!$A$1:$BH$45,MATCH($D11,'Rådata 201012'!$A$1:$BO$1,0),FALSE)</f>
        <v>0</v>
      </c>
    </row>
    <row r="12" spans="1:5" ht="12.75">
      <c r="A12" s="23" t="s">
        <v>233</v>
      </c>
      <c r="B12" s="23" t="s">
        <v>234</v>
      </c>
      <c r="C12" s="20"/>
      <c r="D12" s="35" t="s">
        <v>5</v>
      </c>
      <c r="E12" s="36">
        <f>VLOOKUP($B$6,'Rådata 201012'!$A$1:$BH$45,MATCH($D12,'Rådata 201012'!$A$1:$BO$1,0),FALSE)</f>
        <v>471358</v>
      </c>
    </row>
    <row r="13" spans="1:5" ht="12.75">
      <c r="A13" s="23" t="s">
        <v>235</v>
      </c>
      <c r="B13" s="23" t="s">
        <v>236</v>
      </c>
      <c r="C13" s="20"/>
      <c r="D13" s="35" t="s">
        <v>6</v>
      </c>
      <c r="E13" s="36">
        <f>VLOOKUP($B$6,'Rådata 201012'!$A$1:$BH$45,MATCH($D13,'Rådata 201012'!$A$1:$BO$1,0),FALSE)</f>
        <v>1013704</v>
      </c>
    </row>
    <row r="14" spans="1:5" ht="12.75">
      <c r="A14" s="23" t="s">
        <v>237</v>
      </c>
      <c r="B14" s="23" t="s">
        <v>238</v>
      </c>
      <c r="C14" s="20"/>
      <c r="D14" s="35" t="s">
        <v>7</v>
      </c>
      <c r="E14" s="36">
        <f>VLOOKUP($B$6,'Rådata 201012'!$A$1:$BH$45,MATCH($D14,'Rådata 201012'!$A$1:$BO$1,0),FALSE)</f>
        <v>7660303</v>
      </c>
    </row>
    <row r="15" spans="1:5" ht="12.75">
      <c r="A15" s="23" t="s">
        <v>239</v>
      </c>
      <c r="B15" s="23" t="s">
        <v>240</v>
      </c>
      <c r="C15" s="20"/>
      <c r="D15" s="35" t="s">
        <v>8</v>
      </c>
      <c r="E15" s="36">
        <f>VLOOKUP($B$6,'Rådata 201012'!$A$1:$BH$45,MATCH($D15,'Rådata 201012'!$A$1:$BO$1,0),FALSE)</f>
        <v>3343661</v>
      </c>
    </row>
    <row r="16" spans="1:5" ht="12.75">
      <c r="A16" s="23" t="s">
        <v>241</v>
      </c>
      <c r="B16" s="23" t="s">
        <v>242</v>
      </c>
      <c r="C16" s="20"/>
      <c r="D16" s="35" t="s">
        <v>9</v>
      </c>
      <c r="E16" s="36">
        <f>VLOOKUP($B$6,'Rådata 201012'!$A$1:$BH$45,MATCH($D16,'Rådata 201012'!$A$1:$BO$1,0),FALSE)</f>
        <v>0</v>
      </c>
    </row>
    <row r="17" spans="1:5" ht="12.75">
      <c r="A17" s="23" t="s">
        <v>243</v>
      </c>
      <c r="B17" s="23" t="s">
        <v>244</v>
      </c>
      <c r="C17" s="20"/>
      <c r="D17" s="35" t="s">
        <v>10</v>
      </c>
      <c r="E17" s="36">
        <f>VLOOKUP($B$6,'Rådata 201012'!$A$1:$BH$45,MATCH($D17,'Rådata 201012'!$A$1:$BO$1,0),FALSE)</f>
        <v>195565</v>
      </c>
    </row>
    <row r="18" spans="1:5" ht="12.75">
      <c r="A18" s="23" t="s">
        <v>245</v>
      </c>
      <c r="B18" s="23" t="s">
        <v>246</v>
      </c>
      <c r="C18" s="20"/>
      <c r="D18" s="35" t="s">
        <v>11</v>
      </c>
      <c r="E18" s="36">
        <f>VLOOKUP($B$6,'Rådata 201012'!$A$1:$BH$45,MATCH($D18,'Rådata 201012'!$A$1:$BO$1,0),FALSE)</f>
        <v>21306</v>
      </c>
    </row>
    <row r="19" spans="1:5" ht="12.75">
      <c r="A19" s="23" t="s">
        <v>247</v>
      </c>
      <c r="B19" s="23" t="s">
        <v>248</v>
      </c>
      <c r="C19" s="20"/>
      <c r="D19" s="35" t="s">
        <v>12</v>
      </c>
      <c r="E19" s="36">
        <f>VLOOKUP($B$6,'Rådata 201012'!$A$1:$BH$45,MATCH($D19,'Rådata 201012'!$A$1:$BO$1,0),FALSE)</f>
        <v>155309</v>
      </c>
    </row>
    <row r="20" spans="1:5" ht="12.75">
      <c r="A20" s="23" t="s">
        <v>249</v>
      </c>
      <c r="B20" s="23" t="s">
        <v>250</v>
      </c>
      <c r="C20" s="20"/>
      <c r="D20" s="35" t="s">
        <v>13</v>
      </c>
      <c r="E20" s="36">
        <f>VLOOKUP($B$6,'Rådata 201012'!$A$1:$BH$45,MATCH($D20,'Rådata 201012'!$A$1:$BO$1,0),FALSE)</f>
        <v>53651</v>
      </c>
    </row>
    <row r="21" spans="1:5" ht="12.75">
      <c r="A21" s="23" t="s">
        <v>251</v>
      </c>
      <c r="B21" s="23" t="s">
        <v>252</v>
      </c>
      <c r="C21" s="20"/>
      <c r="D21" s="35" t="s">
        <v>14</v>
      </c>
      <c r="E21" s="36">
        <f>VLOOKUP($B$6,'Rådata 201012'!$A$1:$BH$45,MATCH($D21,'Rådata 201012'!$A$1:$BO$1,0),FALSE)</f>
        <v>429968</v>
      </c>
    </row>
    <row r="22" spans="1:5" ht="12.75">
      <c r="A22" s="23" t="s">
        <v>253</v>
      </c>
      <c r="B22" s="23" t="s">
        <v>254</v>
      </c>
      <c r="C22" s="20"/>
      <c r="D22" s="35" t="s">
        <v>15</v>
      </c>
      <c r="E22" s="36">
        <f>VLOOKUP($B$6,'Rådata 201012'!$A$1:$BH$45,MATCH($D22,'Rådata 201012'!$A$1:$BO$1,0),FALSE)</f>
        <v>138408</v>
      </c>
    </row>
    <row r="23" spans="1:5" ht="12.75">
      <c r="A23" s="23" t="s">
        <v>255</v>
      </c>
      <c r="B23" s="23" t="s">
        <v>256</v>
      </c>
      <c r="C23" s="20"/>
      <c r="D23" s="35" t="s">
        <v>16</v>
      </c>
      <c r="E23" s="36">
        <f>VLOOKUP($B$6,'Rådata 201012'!$A$1:$BH$45,MATCH($D23,'Rådata 201012'!$A$1:$BO$1,0),FALSE)</f>
        <v>19823</v>
      </c>
    </row>
    <row r="24" spans="1:5" ht="12.75">
      <c r="A24" s="23" t="s">
        <v>257</v>
      </c>
      <c r="B24" s="23" t="s">
        <v>258</v>
      </c>
      <c r="C24" s="20"/>
      <c r="D24" s="35" t="s">
        <v>17</v>
      </c>
      <c r="E24" s="36">
        <f>VLOOKUP($B$6,'Rådata 201012'!$A$1:$BH$45,MATCH($D24,'Rådata 201012'!$A$1:$BO$1,0),FALSE)</f>
        <v>118585</v>
      </c>
    </row>
    <row r="25" spans="1:5" ht="12.75">
      <c r="A25" s="23" t="s">
        <v>259</v>
      </c>
      <c r="B25" s="23" t="s">
        <v>260</v>
      </c>
      <c r="C25" s="20"/>
      <c r="D25" s="35" t="s">
        <v>18</v>
      </c>
      <c r="E25" s="36">
        <f>VLOOKUP($B$6,'Rådata 201012'!$A$1:$BH$45,MATCH($D25,'Rådata 201012'!$A$1:$BO$1,0),FALSE)</f>
        <v>13034</v>
      </c>
    </row>
    <row r="26" spans="1:5" ht="12.75">
      <c r="A26" s="23" t="s">
        <v>261</v>
      </c>
      <c r="B26" s="23" t="s">
        <v>262</v>
      </c>
      <c r="C26" s="20"/>
      <c r="D26" s="35" t="s">
        <v>19</v>
      </c>
      <c r="E26" s="36">
        <f>VLOOKUP($B$6,'Rådata 201012'!$A$1:$BH$45,MATCH($D26,'Rådata 201012'!$A$1:$BO$1,0),FALSE)</f>
        <v>1963</v>
      </c>
    </row>
    <row r="27" spans="1:5" ht="12.75">
      <c r="A27" s="23" t="s">
        <v>263</v>
      </c>
      <c r="B27" s="23" t="s">
        <v>264</v>
      </c>
      <c r="C27" s="20"/>
      <c r="D27" s="35" t="s">
        <v>20</v>
      </c>
      <c r="E27" s="36">
        <f>VLOOKUP($B$6,'Rådata 201012'!$A$1:$BH$45,MATCH($D27,'Rådata 201012'!$A$1:$BO$1,0),FALSE)</f>
        <v>4</v>
      </c>
    </row>
    <row r="28" spans="1:5" ht="12.75">
      <c r="A28" s="23" t="s">
        <v>265</v>
      </c>
      <c r="B28" s="23" t="s">
        <v>266</v>
      </c>
      <c r="C28" s="20"/>
      <c r="D28" s="35" t="s">
        <v>21</v>
      </c>
      <c r="E28" s="36">
        <f>VLOOKUP($B$6,'Rådata 201012'!$A$1:$BH$45,MATCH($D28,'Rådata 201012'!$A$1:$BO$1,0),FALSE)</f>
        <v>160794</v>
      </c>
    </row>
    <row r="29" spans="1:5" ht="12.75">
      <c r="A29" s="23" t="s">
        <v>267</v>
      </c>
      <c r="B29" s="23" t="s">
        <v>268</v>
      </c>
      <c r="C29" s="20"/>
      <c r="D29" s="35" t="s">
        <v>22</v>
      </c>
      <c r="E29" s="36">
        <f>VLOOKUP($B$6,'Rådata 201012'!$A$1:$BH$45,MATCH($D29,'Rådata 201012'!$A$1:$BO$1,0),FALSE)</f>
        <v>52140</v>
      </c>
    </row>
    <row r="30" spans="1:5" ht="12.75">
      <c r="A30" s="23" t="s">
        <v>269</v>
      </c>
      <c r="B30" s="23" t="s">
        <v>270</v>
      </c>
      <c r="C30" s="20"/>
      <c r="D30" s="35" t="s">
        <v>23</v>
      </c>
      <c r="E30" s="36">
        <f>VLOOKUP($B$6,'Rådata 201012'!$A$1:$BH$45,MATCH($D30,'Rådata 201012'!$A$1:$BO$1,0),FALSE)</f>
        <v>10134</v>
      </c>
    </row>
    <row r="31" spans="1:5" ht="12.75">
      <c r="A31" s="23"/>
      <c r="B31" s="32" t="s">
        <v>216</v>
      </c>
      <c r="C31" s="20"/>
      <c r="D31" s="35" t="s">
        <v>24</v>
      </c>
      <c r="E31" s="37">
        <f>VLOOKUP($B$6,'Rådata 201012'!$A$1:$BH$45,MATCH($D31,'Rådata 201012'!$A$1:$BO$1,0),FALSE)</f>
        <v>13963684</v>
      </c>
    </row>
    <row r="32" spans="1:5" ht="12.75">
      <c r="A32" s="27"/>
      <c r="B32" s="26"/>
      <c r="C32" s="28"/>
      <c r="D32" s="29"/>
      <c r="E32" s="30"/>
    </row>
    <row r="33" spans="1:5" ht="12.75">
      <c r="A33" s="26" t="s">
        <v>213</v>
      </c>
      <c r="B33" s="27" t="s">
        <v>271</v>
      </c>
      <c r="C33" s="28"/>
      <c r="D33" s="29" t="s">
        <v>214</v>
      </c>
      <c r="E33" s="30" t="s">
        <v>215</v>
      </c>
    </row>
    <row r="34" spans="1:5" ht="12.75">
      <c r="A34" s="23"/>
      <c r="B34" s="32" t="s">
        <v>217</v>
      </c>
      <c r="C34" s="20"/>
      <c r="D34" s="35"/>
      <c r="E34" s="36"/>
    </row>
    <row r="35" spans="1:5" ht="12.75">
      <c r="A35" s="23" t="s">
        <v>229</v>
      </c>
      <c r="B35" s="23" t="s">
        <v>272</v>
      </c>
      <c r="C35" s="20"/>
      <c r="D35" s="35" t="s">
        <v>25</v>
      </c>
      <c r="E35" s="36">
        <f>VLOOKUP($B$6,'Rådata 201012'!$A$1:$BH$45,MATCH($D35,'Rådata 201012'!$A$1:$BO$1,0),FALSE)</f>
        <v>245249</v>
      </c>
    </row>
    <row r="36" spans="1:5" ht="12.75">
      <c r="A36" s="23" t="s">
        <v>231</v>
      </c>
      <c r="B36" s="23" t="s">
        <v>273</v>
      </c>
      <c r="C36" s="20"/>
      <c r="D36" s="35" t="s">
        <v>26</v>
      </c>
      <c r="E36" s="36">
        <f>VLOOKUP($B$6,'Rådata 201012'!$A$1:$BH$45,MATCH($D36,'Rådata 201012'!$A$1:$BO$1,0),FALSE)</f>
        <v>8890727</v>
      </c>
    </row>
    <row r="37" spans="1:5" ht="12.75">
      <c r="A37" s="23" t="s">
        <v>233</v>
      </c>
      <c r="B37" s="23" t="s">
        <v>274</v>
      </c>
      <c r="C37" s="20"/>
      <c r="D37" s="35" t="s">
        <v>27</v>
      </c>
      <c r="E37" s="36">
        <f>VLOOKUP($B$6,'Rådata 201012'!$A$1:$BH$45,MATCH($D37,'Rådata 201012'!$A$1:$BO$1,0),FALSE)</f>
        <v>53651</v>
      </c>
    </row>
    <row r="38" spans="1:5" ht="12.75">
      <c r="A38" s="23" t="s">
        <v>235</v>
      </c>
      <c r="B38" s="23" t="s">
        <v>275</v>
      </c>
      <c r="C38" s="20"/>
      <c r="D38" s="35" t="s">
        <v>28</v>
      </c>
      <c r="E38" s="36">
        <f>VLOOKUP($B$6,'Rådata 201012'!$A$1:$BH$45,MATCH($D38,'Rådata 201012'!$A$1:$BO$1,0),FALSE)</f>
        <v>0</v>
      </c>
    </row>
    <row r="39" spans="1:5" ht="12.75">
      <c r="A39" s="23" t="s">
        <v>237</v>
      </c>
      <c r="B39" s="23" t="s">
        <v>276</v>
      </c>
      <c r="C39" s="20"/>
      <c r="D39" s="35" t="s">
        <v>29</v>
      </c>
      <c r="E39" s="36">
        <f>VLOOKUP($B$6,'Rådata 201012'!$A$1:$BH$45,MATCH($D39,'Rådata 201012'!$A$1:$BO$1,0),FALSE)</f>
        <v>2199843</v>
      </c>
    </row>
    <row r="40" spans="1:5" ht="12.75">
      <c r="A40" s="23" t="s">
        <v>239</v>
      </c>
      <c r="B40" s="23" t="s">
        <v>277</v>
      </c>
      <c r="C40" s="20"/>
      <c r="D40" s="35" t="s">
        <v>30</v>
      </c>
      <c r="E40" s="36">
        <f>VLOOKUP($B$6,'Rådata 201012'!$A$1:$BH$45,MATCH($D40,'Rådata 201012'!$A$1:$BO$1,0),FALSE)</f>
        <v>0</v>
      </c>
    </row>
    <row r="41" spans="1:5" ht="12.75">
      <c r="A41" s="23" t="s">
        <v>241</v>
      </c>
      <c r="B41" s="23" t="s">
        <v>278</v>
      </c>
      <c r="C41" s="20"/>
      <c r="D41" s="35" t="s">
        <v>31</v>
      </c>
      <c r="E41" s="36">
        <f>VLOOKUP($B$6,'Rådata 201012'!$A$1:$BH$45,MATCH($D41,'Rådata 201012'!$A$1:$BO$1,0),FALSE)</f>
        <v>66398</v>
      </c>
    </row>
    <row r="42" spans="1:5" ht="12.75">
      <c r="A42" s="23" t="s">
        <v>243</v>
      </c>
      <c r="B42" s="23" t="s">
        <v>279</v>
      </c>
      <c r="C42" s="20"/>
      <c r="D42" s="35" t="s">
        <v>32</v>
      </c>
      <c r="E42" s="36">
        <f>VLOOKUP($B$6,'Rådata 201012'!$A$1:$BH$45,MATCH($D42,'Rådata 201012'!$A$1:$BO$1,0),FALSE)</f>
        <v>0</v>
      </c>
    </row>
    <row r="43" spans="1:5" ht="12.75">
      <c r="A43" s="23" t="s">
        <v>245</v>
      </c>
      <c r="B43" s="23" t="s">
        <v>280</v>
      </c>
      <c r="C43" s="20"/>
      <c r="D43" s="35" t="s">
        <v>33</v>
      </c>
      <c r="E43" s="36">
        <f>VLOOKUP($B$6,'Rådata 201012'!$A$1:$BH$45,MATCH($D43,'Rådata 201012'!$A$1:$BO$1,0),FALSE)</f>
        <v>274530</v>
      </c>
    </row>
    <row r="44" spans="1:5" ht="12.75">
      <c r="A44" s="23" t="s">
        <v>247</v>
      </c>
      <c r="B44" s="23" t="s">
        <v>270</v>
      </c>
      <c r="C44" s="20"/>
      <c r="D44" s="35" t="s">
        <v>34</v>
      </c>
      <c r="E44" s="36">
        <f>VLOOKUP($B$6,'Rådata 201012'!$A$1:$BH$45,MATCH($D44,'Rådata 201012'!$A$1:$BO$1,0),FALSE)</f>
        <v>2717</v>
      </c>
    </row>
    <row r="45" spans="1:5" ht="12.75">
      <c r="A45" s="23"/>
      <c r="B45" s="32" t="s">
        <v>218</v>
      </c>
      <c r="C45" s="20"/>
      <c r="D45" s="35" t="s">
        <v>35</v>
      </c>
      <c r="E45" s="37">
        <f>VLOOKUP($B$6,'Rådata 201012'!$A$1:$BH$45,MATCH($D45,'Rådata 201012'!$A$1:$BO$1,0),FALSE)</f>
        <v>11733114</v>
      </c>
    </row>
    <row r="46" spans="1:5" ht="12.75">
      <c r="A46" s="23"/>
      <c r="B46" s="32" t="s">
        <v>219</v>
      </c>
      <c r="C46" s="20"/>
      <c r="D46" s="35"/>
      <c r="E46" s="36"/>
    </row>
    <row r="47" spans="1:5" ht="12.75">
      <c r="A47" s="23" t="s">
        <v>249</v>
      </c>
      <c r="B47" s="23" t="s">
        <v>281</v>
      </c>
      <c r="C47" s="20"/>
      <c r="D47" s="35" t="s">
        <v>36</v>
      </c>
      <c r="E47" s="36">
        <f>VLOOKUP($B$6,'Rådata 201012'!$A$1:$BH$45,MATCH($D47,'Rådata 201012'!$A$1:$BO$1,0),FALSE)</f>
        <v>0</v>
      </c>
    </row>
    <row r="48" spans="1:5" ht="12.75">
      <c r="A48" s="23" t="s">
        <v>251</v>
      </c>
      <c r="B48" s="23" t="s">
        <v>282</v>
      </c>
      <c r="C48" s="20"/>
      <c r="D48" s="35" t="s">
        <v>37</v>
      </c>
      <c r="E48" s="36">
        <f>VLOOKUP($B$6,'Rådata 201012'!$A$1:$BH$45,MATCH($D48,'Rådata 201012'!$A$1:$BO$1,0),FALSE)</f>
        <v>18953</v>
      </c>
    </row>
    <row r="49" spans="1:5" ht="12.75">
      <c r="A49" s="23" t="s">
        <v>253</v>
      </c>
      <c r="B49" s="23" t="s">
        <v>283</v>
      </c>
      <c r="C49" s="20"/>
      <c r="D49" s="35" t="s">
        <v>38</v>
      </c>
      <c r="E49" s="36">
        <f>VLOOKUP($B$6,'Rådata 201012'!$A$1:$BH$45,MATCH($D49,'Rådata 201012'!$A$1:$BO$1,0),FALSE)</f>
        <v>0</v>
      </c>
    </row>
    <row r="50" spans="1:5" ht="12.75">
      <c r="A50" s="23" t="s">
        <v>259</v>
      </c>
      <c r="B50" s="23" t="s">
        <v>284</v>
      </c>
      <c r="C50" s="20"/>
      <c r="D50" s="35" t="s">
        <v>39</v>
      </c>
      <c r="E50" s="36">
        <f>VLOOKUP($B$6,'Rådata 201012'!$A$1:$BH$45,MATCH($D50,'Rådata 201012'!$A$1:$BO$1,0),FALSE)</f>
        <v>8285</v>
      </c>
    </row>
    <row r="51" spans="1:5" ht="12.75">
      <c r="A51" s="23" t="s">
        <v>261</v>
      </c>
      <c r="B51" s="23" t="s">
        <v>285</v>
      </c>
      <c r="C51" s="20"/>
      <c r="D51" s="35" t="s">
        <v>40</v>
      </c>
      <c r="E51" s="36">
        <f>VLOOKUP($B$6,'Rådata 201012'!$A$1:$BH$45,MATCH($D51,'Rådata 201012'!$A$1:$BO$1,0),FALSE)</f>
        <v>0</v>
      </c>
    </row>
    <row r="52" spans="1:5" ht="12.75">
      <c r="A52" s="23"/>
      <c r="B52" s="32" t="s">
        <v>220</v>
      </c>
      <c r="C52" s="20"/>
      <c r="D52" s="35" t="s">
        <v>41</v>
      </c>
      <c r="E52" s="37">
        <f>VLOOKUP($B$6,'Rådata 201012'!$A$1:$BH$45,MATCH($D52,'Rådata 201012'!$A$1:$BO$1,0),FALSE)</f>
        <v>27238</v>
      </c>
    </row>
    <row r="53" spans="1:5" ht="12.75">
      <c r="A53" s="23"/>
      <c r="B53" s="32" t="s">
        <v>221</v>
      </c>
      <c r="C53" s="20"/>
      <c r="D53" s="35"/>
      <c r="E53" s="36"/>
    </row>
    <row r="54" spans="1:5" ht="12.75">
      <c r="A54" s="23" t="s">
        <v>263</v>
      </c>
      <c r="B54" s="32" t="s">
        <v>221</v>
      </c>
      <c r="C54" s="20"/>
      <c r="D54" s="35" t="s">
        <v>42</v>
      </c>
      <c r="E54" s="37">
        <f>VLOOKUP($B$6,'Rådata 201012'!$A$1:$BH$45,MATCH($D54,'Rådata 201012'!$A$1:$BO$1,0),FALSE)</f>
        <v>203240</v>
      </c>
    </row>
    <row r="55" spans="1:5" ht="12.75">
      <c r="A55" s="23"/>
      <c r="B55" s="32" t="s">
        <v>222</v>
      </c>
      <c r="C55" s="20"/>
      <c r="D55" s="35"/>
      <c r="E55" s="36"/>
    </row>
    <row r="56" spans="1:5" ht="12.75">
      <c r="A56" s="23" t="s">
        <v>265</v>
      </c>
      <c r="B56" s="23" t="s">
        <v>286</v>
      </c>
      <c r="C56" s="20"/>
      <c r="D56" s="35" t="s">
        <v>43</v>
      </c>
      <c r="E56" s="36">
        <f>VLOOKUP($B$6,'Rådata 201012'!$A$1:$BH$45,MATCH($D56,'Rådata 201012'!$A$1:$BO$1,0),FALSE)</f>
        <v>200000</v>
      </c>
    </row>
    <row r="57" spans="1:5" ht="12.75">
      <c r="A57" s="23" t="s">
        <v>267</v>
      </c>
      <c r="B57" s="23" t="s">
        <v>287</v>
      </c>
      <c r="C57" s="20"/>
      <c r="D57" s="35" t="s">
        <v>44</v>
      </c>
      <c r="E57" s="36">
        <f>VLOOKUP($B$6,'Rådata 201012'!$A$1:$BH$45,MATCH($D57,'Rådata 201012'!$A$1:$BO$1,0),FALSE)</f>
        <v>0</v>
      </c>
    </row>
    <row r="58" spans="1:5" ht="12.75">
      <c r="A58" s="23" t="s">
        <v>269</v>
      </c>
      <c r="B58" s="23" t="s">
        <v>288</v>
      </c>
      <c r="C58" s="20"/>
      <c r="D58" s="35" t="s">
        <v>45</v>
      </c>
      <c r="E58" s="36">
        <f>VLOOKUP($B$6,'Rådata 201012'!$A$1:$BH$45,MATCH($D58,'Rådata 201012'!$A$1:$BO$1,0),FALSE)</f>
        <v>18520</v>
      </c>
    </row>
    <row r="59" spans="1:5" ht="12.75">
      <c r="A59" s="23" t="s">
        <v>289</v>
      </c>
      <c r="B59" s="23" t="s">
        <v>290</v>
      </c>
      <c r="C59" s="20"/>
      <c r="D59" s="35" t="s">
        <v>46</v>
      </c>
      <c r="E59" s="36">
        <f>VLOOKUP($B$6,'Rådata 201012'!$A$1:$BH$45,MATCH($D59,'Rådata 201012'!$A$1:$BO$1,0),FALSE)</f>
        <v>0</v>
      </c>
    </row>
    <row r="60" spans="1:5" ht="12.75">
      <c r="A60" s="23" t="s">
        <v>291</v>
      </c>
      <c r="B60" s="23" t="s">
        <v>292</v>
      </c>
      <c r="C60" s="20"/>
      <c r="D60" s="35" t="s">
        <v>47</v>
      </c>
      <c r="E60" s="36">
        <f>VLOOKUP($B$6,'Rådata 201012'!$A$1:$BH$45,MATCH($D60,'Rådata 201012'!$A$1:$BO$1,0),FALSE)</f>
        <v>18520</v>
      </c>
    </row>
    <row r="61" spans="1:5" ht="24" customHeight="1">
      <c r="A61" s="33" t="s">
        <v>293</v>
      </c>
      <c r="B61" s="34" t="s">
        <v>294</v>
      </c>
      <c r="C61" s="20"/>
      <c r="D61" s="35" t="s">
        <v>48</v>
      </c>
      <c r="E61" s="36">
        <f>VLOOKUP($B$6,'Rådata 201012'!$A$1:$BH$45,MATCH($D61,'Rådata 201012'!$A$1:$BO$1,0),FALSE)</f>
        <v>0</v>
      </c>
    </row>
    <row r="62" spans="1:5" ht="25.5">
      <c r="A62" s="33" t="s">
        <v>295</v>
      </c>
      <c r="B62" s="34" t="s">
        <v>296</v>
      </c>
      <c r="C62" s="20"/>
      <c r="D62" s="35" t="s">
        <v>49</v>
      </c>
      <c r="E62" s="36">
        <f>VLOOKUP($B$6,'Rådata 201012'!$A$1:$BH$45,MATCH($D62,'Rådata 201012'!$A$1:$BO$1,0),FALSE)</f>
        <v>0</v>
      </c>
    </row>
    <row r="63" spans="1:5" ht="12.75">
      <c r="A63" s="23" t="s">
        <v>297</v>
      </c>
      <c r="B63" s="23" t="s">
        <v>298</v>
      </c>
      <c r="C63" s="20"/>
      <c r="D63" s="35" t="s">
        <v>50</v>
      </c>
      <c r="E63" s="36">
        <f>VLOOKUP($B$6,'Rådata 201012'!$A$1:$BH$45,MATCH($D63,'Rådata 201012'!$A$1:$BO$1,0),FALSE)</f>
        <v>0</v>
      </c>
    </row>
    <row r="64" spans="1:5" ht="12.75">
      <c r="A64" s="23" t="s">
        <v>299</v>
      </c>
      <c r="B64" s="23" t="s">
        <v>300</v>
      </c>
      <c r="C64" s="20"/>
      <c r="D64" s="35" t="s">
        <v>51</v>
      </c>
      <c r="E64" s="36">
        <f>VLOOKUP($B$6,'Rådata 201012'!$A$1:$BH$45,MATCH($D64,'Rådata 201012'!$A$1:$BO$1,0),FALSE)</f>
        <v>18129</v>
      </c>
    </row>
    <row r="65" spans="1:5" ht="12.75">
      <c r="A65" s="23" t="s">
        <v>301</v>
      </c>
      <c r="B65" s="23" t="s">
        <v>302</v>
      </c>
      <c r="C65" s="20"/>
      <c r="D65" s="35" t="s">
        <v>52</v>
      </c>
      <c r="E65" s="36">
        <f>VLOOKUP($B$6,'Rådata 201012'!$A$1:$BH$45,MATCH($D65,'Rådata 201012'!$A$1:$BO$1,0),FALSE)</f>
        <v>18129</v>
      </c>
    </row>
    <row r="66" spans="1:5" ht="12.75">
      <c r="A66" s="23" t="s">
        <v>303</v>
      </c>
      <c r="B66" s="23" t="s">
        <v>304</v>
      </c>
      <c r="C66" s="20"/>
      <c r="D66" s="35" t="s">
        <v>53</v>
      </c>
      <c r="E66" s="36">
        <f>VLOOKUP($B$6,'Rådata 201012'!$A$1:$BH$45,MATCH($D66,'Rådata 201012'!$A$1:$BO$1,0),FALSE)</f>
        <v>0</v>
      </c>
    </row>
    <row r="67" spans="1:5" ht="12.75">
      <c r="A67" s="23" t="s">
        <v>305</v>
      </c>
      <c r="B67" s="23" t="s">
        <v>306</v>
      </c>
      <c r="C67" s="20"/>
      <c r="D67" s="35" t="s">
        <v>54</v>
      </c>
      <c r="E67" s="36">
        <f>VLOOKUP($B$6,'Rådata 201012'!$A$1:$BH$45,MATCH($D67,'Rådata 201012'!$A$1:$BO$1,0),FALSE)</f>
        <v>0</v>
      </c>
    </row>
    <row r="68" spans="1:5" ht="12.75">
      <c r="A68" s="23" t="s">
        <v>307</v>
      </c>
      <c r="B68" s="23" t="s">
        <v>308</v>
      </c>
      <c r="C68" s="20"/>
      <c r="D68" s="35" t="s">
        <v>55</v>
      </c>
      <c r="E68" s="36">
        <f>VLOOKUP($B$6,'Rådata 201012'!$A$1:$BH$45,MATCH($D68,'Rådata 201012'!$A$1:$BO$1,0),FALSE)</f>
        <v>0</v>
      </c>
    </row>
    <row r="69" spans="1:5" ht="12.75">
      <c r="A69" s="23" t="s">
        <v>309</v>
      </c>
      <c r="B69" s="23" t="s">
        <v>310</v>
      </c>
      <c r="C69" s="20"/>
      <c r="D69" s="35" t="s">
        <v>56</v>
      </c>
      <c r="E69" s="36">
        <f>VLOOKUP($B$6,'Rådata 201012'!$A$1:$BH$45,MATCH($D69,'Rådata 201012'!$A$1:$BO$1,0),FALSE)</f>
        <v>1763443</v>
      </c>
    </row>
    <row r="70" spans="1:5" ht="12.75">
      <c r="A70" s="23"/>
      <c r="B70" s="32" t="s">
        <v>223</v>
      </c>
      <c r="C70" s="20"/>
      <c r="D70" s="35" t="s">
        <v>57</v>
      </c>
      <c r="E70" s="37">
        <f>VLOOKUP($B$6,'Rådata 201012'!$A$1:$BH$45,MATCH($D70,'Rådata 201012'!$A$1:$BO$1,0),FALSE)</f>
        <v>2000091</v>
      </c>
    </row>
    <row r="71" spans="1:5" ht="12.75">
      <c r="A71" s="23"/>
      <c r="B71" s="32" t="s">
        <v>224</v>
      </c>
      <c r="C71" s="20"/>
      <c r="D71" s="35" t="s">
        <v>58</v>
      </c>
      <c r="E71" s="37">
        <f>VLOOKUP($B$6,'Rådata 201012'!$A$1:$BH$45,MATCH($D71,'Rådata 201012'!$A$1:$BO$1,0),FALSE)</f>
        <v>13963684</v>
      </c>
    </row>
    <row r="72" s="31" customFormat="1" ht="12.75"/>
  </sheetData>
  <sheetProtection/>
  <dataValidations count="2">
    <dataValidation errorStyle="information" type="textLength" allowBlank="1" showInputMessage="1" showErrorMessage="1" sqref="C6:C7 B7">
      <formula1>0</formula1>
      <formula2>0</formula2>
    </dataValidation>
    <dataValidation errorStyle="information" type="list" allowBlank="1" showInputMessage="1" showErrorMessage="1" sqref="B6">
      <formula1>penge2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rowBreaks count="1" manualBreakCount="1">
    <brk id="31" max="255" man="1"/>
  </rowBreaks>
  <ignoredErrors>
    <ignoredError sqref="E5:E7 E10:E31 E35:E45 E47:E54 E56:E71" emptyCellReference="1" unlockedFormula="1"/>
    <ignoredError sqref="E46 E55" emptyCellReferenc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6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5" width="9.00390625" style="0" bestFit="1" customWidth="1"/>
    <col min="6" max="6" width="8.00390625" style="0" bestFit="1" customWidth="1"/>
    <col min="7" max="7" width="10.00390625" style="0" bestFit="1" customWidth="1"/>
    <col min="8" max="8" width="9.00390625" style="0" bestFit="1" customWidth="1"/>
    <col min="9" max="9" width="11.00390625" style="0" bestFit="1" customWidth="1"/>
    <col min="10" max="10" width="10.00390625" style="0" bestFit="1" customWidth="1"/>
    <col min="11" max="11" width="7.57421875" style="0" bestFit="1" customWidth="1"/>
    <col min="12" max="12" width="8.00390625" style="0" bestFit="1" customWidth="1"/>
    <col min="13" max="13" width="7.57421875" style="0" bestFit="1" customWidth="1"/>
    <col min="14" max="16" width="9.00390625" style="0" bestFit="1" customWidth="1"/>
    <col min="17" max="20" width="8.00390625" style="0" bestFit="1" customWidth="1"/>
    <col min="21" max="23" width="7.57421875" style="0" bestFit="1" customWidth="1"/>
    <col min="24" max="24" width="10.00390625" style="0" bestFit="1" customWidth="1"/>
    <col min="25" max="25" width="8.00390625" style="0" bestFit="1" customWidth="1"/>
    <col min="26" max="26" width="11.00390625" style="0" bestFit="1" customWidth="1"/>
    <col min="27" max="28" width="10.00390625" style="0" bestFit="1" customWidth="1"/>
    <col min="29" max="29" width="9.00390625" style="0" bestFit="1" customWidth="1"/>
    <col min="30" max="30" width="7.57421875" style="0" bestFit="1" customWidth="1"/>
    <col min="31" max="31" width="10.00390625" style="0" bestFit="1" customWidth="1"/>
    <col min="32" max="32" width="9.00390625" style="0" bestFit="1" customWidth="1"/>
    <col min="33" max="34" width="7.57421875" style="0" bestFit="1" customWidth="1"/>
    <col min="35" max="35" width="10.00390625" style="0" bestFit="1" customWidth="1"/>
    <col min="36" max="36" width="7.57421875" style="0" bestFit="1" customWidth="1"/>
    <col min="37" max="37" width="11.00390625" style="0" bestFit="1" customWidth="1"/>
    <col min="38" max="42" width="7.57421875" style="0" bestFit="1" customWidth="1"/>
    <col min="43" max="43" width="8.00390625" style="0" bestFit="1" customWidth="1"/>
    <col min="44" max="44" width="9.00390625" style="0" bestFit="1" customWidth="1"/>
    <col min="45" max="45" width="8.00390625" style="0" bestFit="1" customWidth="1"/>
    <col min="46" max="46" width="7.57421875" style="0" bestFit="1" customWidth="1"/>
    <col min="47" max="48" width="8.00390625" style="0" bestFit="1" customWidth="1"/>
    <col min="49" max="52" width="7.57421875" style="0" bestFit="1" customWidth="1"/>
    <col min="53" max="54" width="9.00390625" style="0" bestFit="1" customWidth="1"/>
    <col min="55" max="56" width="7.57421875" style="0" bestFit="1" customWidth="1"/>
    <col min="57" max="57" width="8.00390625" style="0" bestFit="1" customWidth="1"/>
    <col min="58" max="58" width="9.00390625" style="0" bestFit="1" customWidth="1"/>
    <col min="59" max="59" width="10.00390625" style="0" bestFit="1" customWidth="1"/>
    <col min="60" max="60" width="11.00390625" style="0" bestFit="1" customWidth="1"/>
  </cols>
  <sheetData>
    <row r="1" spans="1:60" ht="12.75">
      <c r="A1" s="5" t="s">
        <v>226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</row>
    <row r="2" spans="1:60" ht="12.75">
      <c r="A2" s="5" t="s">
        <v>227</v>
      </c>
      <c r="B2" s="5">
        <v>6460</v>
      </c>
      <c r="C2" s="5">
        <v>201012</v>
      </c>
      <c r="D2" s="5">
        <v>6</v>
      </c>
      <c r="E2" s="5">
        <v>242382</v>
      </c>
      <c r="F2" s="5">
        <v>0</v>
      </c>
      <c r="G2" s="5">
        <v>471358</v>
      </c>
      <c r="H2" s="5">
        <v>1013704</v>
      </c>
      <c r="I2" s="5">
        <v>7660303</v>
      </c>
      <c r="J2" s="5">
        <v>3343661</v>
      </c>
      <c r="K2" s="5">
        <v>0</v>
      </c>
      <c r="L2" s="5">
        <v>195565</v>
      </c>
      <c r="M2" s="5">
        <v>21306</v>
      </c>
      <c r="N2" s="5">
        <v>155309</v>
      </c>
      <c r="O2" s="5">
        <v>53651</v>
      </c>
      <c r="P2" s="5">
        <v>429968</v>
      </c>
      <c r="Q2" s="5">
        <v>138408</v>
      </c>
      <c r="R2" s="5">
        <v>19823</v>
      </c>
      <c r="S2" s="5">
        <v>118585</v>
      </c>
      <c r="T2" s="5">
        <v>13034</v>
      </c>
      <c r="U2" s="5">
        <v>1963</v>
      </c>
      <c r="V2" s="5">
        <v>4</v>
      </c>
      <c r="W2" s="5">
        <v>160794</v>
      </c>
      <c r="X2" s="5">
        <v>52140</v>
      </c>
      <c r="Y2" s="5">
        <v>10134</v>
      </c>
      <c r="Z2" s="5">
        <v>13963684</v>
      </c>
      <c r="AA2" s="5">
        <v>245249</v>
      </c>
      <c r="AB2" s="5">
        <v>8890727</v>
      </c>
      <c r="AC2" s="5">
        <v>53651</v>
      </c>
      <c r="AD2" s="5">
        <v>0</v>
      </c>
      <c r="AE2" s="5">
        <v>2199843</v>
      </c>
      <c r="AF2" s="5">
        <v>0</v>
      </c>
      <c r="AG2" s="5">
        <v>66398</v>
      </c>
      <c r="AH2" s="5">
        <v>0</v>
      </c>
      <c r="AI2" s="5">
        <v>274530</v>
      </c>
      <c r="AJ2" s="5">
        <v>2717</v>
      </c>
      <c r="AK2" s="5">
        <v>11733114</v>
      </c>
      <c r="AL2" s="5">
        <v>0</v>
      </c>
      <c r="AM2" s="5">
        <v>18953</v>
      </c>
      <c r="AN2" s="5">
        <v>0</v>
      </c>
      <c r="AO2" s="5">
        <v>8285</v>
      </c>
      <c r="AP2" s="5">
        <v>0</v>
      </c>
      <c r="AQ2" s="5">
        <v>27238</v>
      </c>
      <c r="AR2" s="5">
        <v>203240</v>
      </c>
      <c r="AS2" s="5">
        <v>200000</v>
      </c>
      <c r="AT2" s="5">
        <v>0</v>
      </c>
      <c r="AU2" s="5">
        <v>18520</v>
      </c>
      <c r="AV2" s="5">
        <v>0</v>
      </c>
      <c r="AW2" s="5">
        <v>18520</v>
      </c>
      <c r="AX2" s="5">
        <v>0</v>
      </c>
      <c r="AY2" s="5">
        <v>0</v>
      </c>
      <c r="AZ2" s="5">
        <v>0</v>
      </c>
      <c r="BA2" s="5">
        <v>18129</v>
      </c>
      <c r="BB2" s="5">
        <v>18129</v>
      </c>
      <c r="BC2" s="5">
        <v>0</v>
      </c>
      <c r="BD2" s="5">
        <v>0</v>
      </c>
      <c r="BE2" s="5">
        <v>0</v>
      </c>
      <c r="BF2" s="5">
        <v>1763443</v>
      </c>
      <c r="BG2" s="5">
        <v>2000091</v>
      </c>
      <c r="BH2" s="5">
        <v>13963684</v>
      </c>
    </row>
    <row r="3" spans="1:60" ht="12.75">
      <c r="A3" s="5" t="s">
        <v>92</v>
      </c>
      <c r="B3" s="5">
        <v>9181</v>
      </c>
      <c r="C3" s="5">
        <v>201012</v>
      </c>
      <c r="D3" s="5">
        <v>6</v>
      </c>
      <c r="E3" s="5">
        <v>510126</v>
      </c>
      <c r="F3" s="5">
        <v>0</v>
      </c>
      <c r="G3" s="5">
        <v>2112829</v>
      </c>
      <c r="H3" s="5">
        <v>2384</v>
      </c>
      <c r="I3" s="5">
        <v>6174317</v>
      </c>
      <c r="J3" s="5">
        <v>2530057</v>
      </c>
      <c r="K3" s="5">
        <v>0</v>
      </c>
      <c r="L3" s="5">
        <v>115836</v>
      </c>
      <c r="M3" s="5">
        <v>86151</v>
      </c>
      <c r="N3" s="5">
        <v>30357</v>
      </c>
      <c r="O3" s="5">
        <v>0</v>
      </c>
      <c r="P3" s="5">
        <v>31270</v>
      </c>
      <c r="Q3" s="5">
        <v>130901</v>
      </c>
      <c r="R3" s="5">
        <v>0</v>
      </c>
      <c r="S3" s="5">
        <v>130901</v>
      </c>
      <c r="T3" s="5">
        <v>9560</v>
      </c>
      <c r="U3" s="5">
        <v>20</v>
      </c>
      <c r="V3" s="5">
        <v>24144</v>
      </c>
      <c r="W3" s="5">
        <v>116719</v>
      </c>
      <c r="X3" s="5">
        <v>76024</v>
      </c>
      <c r="Y3" s="5">
        <v>7250</v>
      </c>
      <c r="Z3" s="5">
        <v>11957954</v>
      </c>
      <c r="AA3" s="5">
        <v>507066</v>
      </c>
      <c r="AB3" s="5">
        <v>4699459</v>
      </c>
      <c r="AC3" s="5">
        <v>0</v>
      </c>
      <c r="AD3" s="5">
        <v>0</v>
      </c>
      <c r="AE3" s="5">
        <v>5045754</v>
      </c>
      <c r="AF3" s="5">
        <v>0</v>
      </c>
      <c r="AG3" s="5">
        <v>0</v>
      </c>
      <c r="AH3" s="5">
        <v>0</v>
      </c>
      <c r="AI3" s="5">
        <v>284322</v>
      </c>
      <c r="AJ3" s="5">
        <v>37</v>
      </c>
      <c r="AK3" s="5">
        <v>10536639</v>
      </c>
      <c r="AL3" s="5">
        <v>0</v>
      </c>
      <c r="AM3" s="5">
        <v>0</v>
      </c>
      <c r="AN3" s="5">
        <v>0</v>
      </c>
      <c r="AO3" s="5">
        <v>55987</v>
      </c>
      <c r="AP3" s="5">
        <v>0</v>
      </c>
      <c r="AQ3" s="5">
        <v>55987</v>
      </c>
      <c r="AR3" s="5">
        <v>0</v>
      </c>
      <c r="AS3" s="5">
        <v>100000</v>
      </c>
      <c r="AT3" s="5">
        <v>1900000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-634672</v>
      </c>
      <c r="BG3" s="5">
        <v>1365327</v>
      </c>
      <c r="BH3" s="5">
        <v>11957954</v>
      </c>
    </row>
    <row r="4" spans="1:60" ht="12.75">
      <c r="A4" s="5" t="s">
        <v>155</v>
      </c>
      <c r="B4" s="5">
        <v>9865</v>
      </c>
      <c r="C4" s="5">
        <v>201012</v>
      </c>
      <c r="D4" s="5">
        <v>6</v>
      </c>
      <c r="E4" s="5">
        <v>311762</v>
      </c>
      <c r="F4" s="5">
        <v>0</v>
      </c>
      <c r="G4" s="5">
        <v>36653</v>
      </c>
      <c r="H4" s="5">
        <v>0</v>
      </c>
      <c r="I4" s="5">
        <v>1702258</v>
      </c>
      <c r="J4" s="5">
        <v>74959</v>
      </c>
      <c r="K4" s="5">
        <v>246149</v>
      </c>
      <c r="L4" s="5">
        <v>30988</v>
      </c>
      <c r="M4" s="5">
        <v>1008</v>
      </c>
      <c r="N4" s="5">
        <v>0</v>
      </c>
      <c r="O4" s="5">
        <v>0</v>
      </c>
      <c r="P4" s="5">
        <v>0</v>
      </c>
      <c r="Q4" s="5">
        <v>38742</v>
      </c>
      <c r="R4" s="5">
        <v>17069</v>
      </c>
      <c r="S4" s="5">
        <v>21673</v>
      </c>
      <c r="T4" s="5">
        <v>14915</v>
      </c>
      <c r="U4" s="5">
        <v>0</v>
      </c>
      <c r="V4" s="5">
        <v>16202</v>
      </c>
      <c r="W4" s="5">
        <v>13771</v>
      </c>
      <c r="X4" s="5">
        <v>5668</v>
      </c>
      <c r="Y4" s="5">
        <v>0</v>
      </c>
      <c r="Z4" s="5">
        <v>2493076</v>
      </c>
      <c r="AA4" s="5">
        <v>76</v>
      </c>
      <c r="AB4" s="5">
        <v>1580707</v>
      </c>
      <c r="AC4" s="5">
        <v>0</v>
      </c>
      <c r="AD4" s="5">
        <v>0</v>
      </c>
      <c r="AE4" s="5">
        <v>649513</v>
      </c>
      <c r="AF4" s="5">
        <v>0</v>
      </c>
      <c r="AG4" s="5">
        <v>0</v>
      </c>
      <c r="AH4" s="5">
        <v>0</v>
      </c>
      <c r="AI4" s="5">
        <v>14820</v>
      </c>
      <c r="AJ4" s="5">
        <v>125</v>
      </c>
      <c r="AK4" s="5">
        <v>2245242</v>
      </c>
      <c r="AL4" s="5">
        <v>2474</v>
      </c>
      <c r="AM4" s="5">
        <v>0</v>
      </c>
      <c r="AN4" s="5">
        <v>0</v>
      </c>
      <c r="AO4" s="5">
        <v>13329</v>
      </c>
      <c r="AP4" s="5">
        <v>0</v>
      </c>
      <c r="AQ4" s="5">
        <v>15803</v>
      </c>
      <c r="AR4" s="5">
        <v>50094</v>
      </c>
      <c r="AS4" s="5">
        <v>6635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175303</v>
      </c>
      <c r="BG4" s="5">
        <v>181938</v>
      </c>
      <c r="BH4" s="5">
        <v>2493076</v>
      </c>
    </row>
    <row r="5" spans="1:60" ht="12.75">
      <c r="A5" s="5" t="s">
        <v>184</v>
      </c>
      <c r="B5" s="5">
        <v>9870</v>
      </c>
      <c r="C5" s="5">
        <v>201012</v>
      </c>
      <c r="D5" s="5">
        <v>6</v>
      </c>
      <c r="E5" s="5">
        <v>103474</v>
      </c>
      <c r="F5" s="5">
        <v>0</v>
      </c>
      <c r="G5" s="5">
        <v>15577</v>
      </c>
      <c r="H5" s="5">
        <v>0</v>
      </c>
      <c r="I5" s="5">
        <v>457105</v>
      </c>
      <c r="J5" s="5">
        <v>75784</v>
      </c>
      <c r="K5" s="5">
        <v>56214</v>
      </c>
      <c r="L5" s="5">
        <v>7008</v>
      </c>
      <c r="M5" s="5">
        <v>0</v>
      </c>
      <c r="N5" s="5">
        <v>0</v>
      </c>
      <c r="O5" s="5">
        <v>0</v>
      </c>
      <c r="P5" s="5">
        <v>0</v>
      </c>
      <c r="Q5" s="5">
        <v>9348</v>
      </c>
      <c r="R5" s="5">
        <v>0</v>
      </c>
      <c r="S5" s="5">
        <v>9348</v>
      </c>
      <c r="T5" s="5">
        <v>3112</v>
      </c>
      <c r="U5" s="5">
        <v>0</v>
      </c>
      <c r="V5" s="5">
        <v>890</v>
      </c>
      <c r="W5" s="5">
        <v>0</v>
      </c>
      <c r="X5" s="5">
        <v>2879</v>
      </c>
      <c r="Y5" s="5">
        <v>0</v>
      </c>
      <c r="Z5" s="5">
        <v>731391</v>
      </c>
      <c r="AA5" s="5">
        <v>2020</v>
      </c>
      <c r="AB5" s="5">
        <v>672079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4223</v>
      </c>
      <c r="AJ5" s="5">
        <v>4</v>
      </c>
      <c r="AK5" s="5">
        <v>678326</v>
      </c>
      <c r="AL5" s="5">
        <v>678</v>
      </c>
      <c r="AM5" s="5">
        <v>0</v>
      </c>
      <c r="AN5" s="5">
        <v>0</v>
      </c>
      <c r="AO5" s="5">
        <v>2777</v>
      </c>
      <c r="AP5" s="5">
        <v>0</v>
      </c>
      <c r="AQ5" s="5">
        <v>3454</v>
      </c>
      <c r="AR5" s="5">
        <v>10012</v>
      </c>
      <c r="AS5" s="5">
        <v>40367</v>
      </c>
      <c r="AT5" s="5">
        <v>23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-792</v>
      </c>
      <c r="BG5" s="5">
        <v>39599</v>
      </c>
      <c r="BH5" s="5">
        <v>731391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0"/>
  <sheetViews>
    <sheetView zoomScalePageLayoutView="0" workbookViewId="0" topLeftCell="A107">
      <selection activeCell="A1" sqref="A1:B150"/>
    </sheetView>
  </sheetViews>
  <sheetFormatPr defaultColWidth="9.140625" defaultRowHeight="12.75"/>
  <cols>
    <col min="1" max="1" width="11.140625" style="0" bestFit="1" customWidth="1"/>
  </cols>
  <sheetData>
    <row r="1" spans="1:2" ht="12.75">
      <c r="A1" s="1">
        <v>7270</v>
      </c>
      <c r="B1" s="1" t="s">
        <v>59</v>
      </c>
    </row>
    <row r="2" spans="1:2" ht="12.75">
      <c r="A2" s="1">
        <v>9356</v>
      </c>
      <c r="B2" s="1" t="s">
        <v>60</v>
      </c>
    </row>
    <row r="3" spans="1:2" ht="12.75">
      <c r="A3" s="1">
        <v>7681</v>
      </c>
      <c r="B3" s="1" t="s">
        <v>61</v>
      </c>
    </row>
    <row r="4" spans="1:2" ht="12.75">
      <c r="A4" s="1">
        <v>5201</v>
      </c>
      <c r="B4" s="1" t="s">
        <v>62</v>
      </c>
    </row>
    <row r="5" spans="1:2" ht="12.75">
      <c r="A5" s="1">
        <v>5301</v>
      </c>
      <c r="B5" s="1" t="s">
        <v>63</v>
      </c>
    </row>
    <row r="6" spans="1:2" ht="12.75">
      <c r="A6" s="1">
        <v>547</v>
      </c>
      <c r="B6" s="1" t="s">
        <v>64</v>
      </c>
    </row>
    <row r="7" spans="1:2" ht="12.75">
      <c r="A7" s="1">
        <v>9312</v>
      </c>
      <c r="B7" s="1" t="s">
        <v>65</v>
      </c>
    </row>
    <row r="8" spans="1:2" ht="12.75">
      <c r="A8" s="1">
        <v>9144</v>
      </c>
      <c r="B8" s="1" t="s">
        <v>66</v>
      </c>
    </row>
    <row r="9" spans="1:2" ht="12.75">
      <c r="A9" s="1">
        <v>570</v>
      </c>
      <c r="B9" s="1" t="s">
        <v>67</v>
      </c>
    </row>
    <row r="10" spans="1:2" ht="12.75">
      <c r="A10" s="1">
        <v>1671</v>
      </c>
      <c r="B10" s="1" t="s">
        <v>68</v>
      </c>
    </row>
    <row r="11" spans="1:2" ht="12.75">
      <c r="A11" s="1">
        <v>9121</v>
      </c>
      <c r="B11" s="1" t="s">
        <v>69</v>
      </c>
    </row>
    <row r="12" spans="1:2" ht="12.75">
      <c r="A12" s="1">
        <v>7680</v>
      </c>
      <c r="B12" s="1" t="s">
        <v>70</v>
      </c>
    </row>
    <row r="13" spans="1:2" ht="12.75">
      <c r="A13" s="1">
        <v>9634</v>
      </c>
      <c r="B13" s="1" t="s">
        <v>71</v>
      </c>
    </row>
    <row r="14" spans="1:2" ht="12.75">
      <c r="A14" s="1">
        <v>9827</v>
      </c>
      <c r="B14" s="1" t="s">
        <v>72</v>
      </c>
    </row>
    <row r="15" spans="1:2" ht="12.75">
      <c r="A15" s="1">
        <v>13230</v>
      </c>
      <c r="B15" s="1" t="s">
        <v>73</v>
      </c>
    </row>
    <row r="16" spans="1:2" ht="12.75">
      <c r="A16" s="1">
        <v>6482</v>
      </c>
      <c r="B16" s="1" t="s">
        <v>74</v>
      </c>
    </row>
    <row r="17" spans="1:2" ht="12.75">
      <c r="A17" s="1">
        <v>9797</v>
      </c>
      <c r="B17" s="1" t="s">
        <v>75</v>
      </c>
    </row>
    <row r="18" spans="1:2" ht="12.75">
      <c r="A18" s="1">
        <v>9695</v>
      </c>
      <c r="B18" s="1" t="s">
        <v>76</v>
      </c>
    </row>
    <row r="19" spans="1:2" ht="12.75">
      <c r="A19" s="1">
        <v>8229</v>
      </c>
      <c r="B19" s="1" t="s">
        <v>77</v>
      </c>
    </row>
    <row r="20" spans="1:2" ht="12.75">
      <c r="A20" s="1">
        <v>8269</v>
      </c>
      <c r="B20" s="1" t="s">
        <v>78</v>
      </c>
    </row>
    <row r="21" spans="1:2" ht="12.75">
      <c r="A21" s="1">
        <v>5999</v>
      </c>
      <c r="B21" s="1" t="s">
        <v>79</v>
      </c>
    </row>
    <row r="22" spans="1:2" ht="12.75">
      <c r="A22" s="1">
        <v>3000</v>
      </c>
      <c r="B22" s="1" t="s">
        <v>80</v>
      </c>
    </row>
    <row r="23" spans="1:2" ht="12.75">
      <c r="A23" s="1">
        <v>579</v>
      </c>
      <c r="B23" s="1" t="s">
        <v>81</v>
      </c>
    </row>
    <row r="24" spans="1:2" ht="12.75">
      <c r="A24" s="1">
        <v>9363</v>
      </c>
      <c r="B24" s="1" t="s">
        <v>82</v>
      </c>
    </row>
    <row r="25" spans="1:2" ht="12.75">
      <c r="A25" s="1">
        <v>8222</v>
      </c>
      <c r="B25" s="1" t="s">
        <v>83</v>
      </c>
    </row>
    <row r="26" spans="1:2" ht="12.75">
      <c r="A26" s="1">
        <v>6060</v>
      </c>
      <c r="B26" s="1" t="s">
        <v>84</v>
      </c>
    </row>
    <row r="27" spans="1:2" ht="12.75">
      <c r="A27" s="1">
        <v>9388</v>
      </c>
      <c r="B27" s="1" t="s">
        <v>85</v>
      </c>
    </row>
    <row r="28" spans="1:2" ht="12.75">
      <c r="A28" s="1">
        <v>7320</v>
      </c>
      <c r="B28" s="1" t="s">
        <v>86</v>
      </c>
    </row>
    <row r="29" spans="1:2" ht="12.75">
      <c r="A29" s="1">
        <v>537</v>
      </c>
      <c r="B29" s="1" t="s">
        <v>87</v>
      </c>
    </row>
    <row r="30" spans="1:2" ht="12.75">
      <c r="A30" s="1">
        <v>9044</v>
      </c>
      <c r="B30" s="1" t="s">
        <v>88</v>
      </c>
    </row>
    <row r="31" spans="1:2" ht="12.75">
      <c r="A31" s="1">
        <v>13240</v>
      </c>
      <c r="B31" s="1" t="s">
        <v>89</v>
      </c>
    </row>
    <row r="32" spans="1:2" ht="12.75">
      <c r="A32" s="1">
        <v>9080</v>
      </c>
      <c r="B32" s="1" t="s">
        <v>90</v>
      </c>
    </row>
    <row r="33" spans="1:2" ht="12.75">
      <c r="A33" s="2">
        <v>9189</v>
      </c>
      <c r="B33" s="2" t="s">
        <v>91</v>
      </c>
    </row>
    <row r="34" spans="1:2" ht="12.75">
      <c r="A34" s="1">
        <v>9181</v>
      </c>
      <c r="B34" s="1" t="s">
        <v>92</v>
      </c>
    </row>
    <row r="35" spans="1:2" ht="12.75">
      <c r="A35" s="1">
        <v>9137</v>
      </c>
      <c r="B35" s="1" t="s">
        <v>93</v>
      </c>
    </row>
    <row r="36" spans="1:2" ht="12.75">
      <c r="A36" s="2">
        <v>1187</v>
      </c>
      <c r="B36" s="2" t="s">
        <v>94</v>
      </c>
    </row>
    <row r="37" spans="1:2" ht="12.75">
      <c r="A37" s="1">
        <v>644</v>
      </c>
      <c r="B37" s="1" t="s">
        <v>95</v>
      </c>
    </row>
    <row r="38" spans="1:2" ht="12.75">
      <c r="A38" s="1">
        <v>9684</v>
      </c>
      <c r="B38" s="1" t="s">
        <v>96</v>
      </c>
    </row>
    <row r="39" spans="1:2" ht="12.75">
      <c r="A39" s="1">
        <v>9174</v>
      </c>
      <c r="B39" s="1" t="s">
        <v>97</v>
      </c>
    </row>
    <row r="40" spans="1:2" ht="12.75">
      <c r="A40" s="1">
        <v>13070</v>
      </c>
      <c r="B40" s="1" t="s">
        <v>98</v>
      </c>
    </row>
    <row r="41" spans="1:2" ht="12.75">
      <c r="A41" s="1">
        <v>10001</v>
      </c>
      <c r="B41" s="1" t="s">
        <v>99</v>
      </c>
    </row>
    <row r="42" spans="1:2" ht="12.75">
      <c r="A42" s="1">
        <v>8231</v>
      </c>
      <c r="B42" s="1" t="s">
        <v>100</v>
      </c>
    </row>
    <row r="43" spans="1:2" ht="12.75">
      <c r="A43" s="1">
        <v>5140</v>
      </c>
      <c r="B43" s="1" t="s">
        <v>101</v>
      </c>
    </row>
    <row r="44" spans="1:2" ht="12.75">
      <c r="A44" s="1">
        <v>725</v>
      </c>
      <c r="B44" s="1" t="s">
        <v>102</v>
      </c>
    </row>
    <row r="45" spans="1:2" ht="12.75">
      <c r="A45" s="1">
        <v>9639</v>
      </c>
      <c r="B45" s="1" t="s">
        <v>103</v>
      </c>
    </row>
    <row r="46" spans="1:2" ht="12.75">
      <c r="A46" s="1">
        <v>800</v>
      </c>
      <c r="B46" s="1" t="s">
        <v>104</v>
      </c>
    </row>
    <row r="47" spans="1:2" ht="12.75">
      <c r="A47" s="1">
        <v>9860</v>
      </c>
      <c r="B47" s="1" t="s">
        <v>105</v>
      </c>
    </row>
    <row r="48" spans="1:2" ht="12.75">
      <c r="A48" s="1">
        <v>5470</v>
      </c>
      <c r="B48" s="1" t="s">
        <v>106</v>
      </c>
    </row>
    <row r="49" spans="1:2" ht="12.75">
      <c r="A49" s="1">
        <v>9501</v>
      </c>
      <c r="B49" s="1" t="s">
        <v>107</v>
      </c>
    </row>
    <row r="50" spans="1:2" ht="12.75">
      <c r="A50" s="1">
        <v>13080</v>
      </c>
      <c r="B50" s="1" t="s">
        <v>108</v>
      </c>
    </row>
    <row r="51" spans="1:2" ht="12.75">
      <c r="A51" s="1">
        <v>9740</v>
      </c>
      <c r="B51" s="1" t="s">
        <v>109</v>
      </c>
    </row>
    <row r="52" spans="1:2" ht="12.75">
      <c r="A52" s="1">
        <v>9133</v>
      </c>
      <c r="B52" s="1" t="s">
        <v>110</v>
      </c>
    </row>
    <row r="53" spans="1:2" ht="12.75">
      <c r="A53" s="1">
        <v>13450</v>
      </c>
      <c r="B53" s="1" t="s">
        <v>111</v>
      </c>
    </row>
    <row r="54" spans="1:2" ht="12.75">
      <c r="A54" s="1">
        <v>13290</v>
      </c>
      <c r="B54" s="1" t="s">
        <v>112</v>
      </c>
    </row>
    <row r="55" spans="1:2" ht="12.75">
      <c r="A55" s="1">
        <v>6460</v>
      </c>
      <c r="B55" s="1" t="s">
        <v>113</v>
      </c>
    </row>
    <row r="56" spans="1:2" ht="12.75">
      <c r="A56" s="1">
        <v>828</v>
      </c>
      <c r="B56" s="1" t="s">
        <v>114</v>
      </c>
    </row>
    <row r="57" spans="1:2" ht="12.75">
      <c r="A57" s="1">
        <v>6471</v>
      </c>
      <c r="B57" s="1" t="s">
        <v>115</v>
      </c>
    </row>
    <row r="58" spans="1:2" ht="12.75">
      <c r="A58" s="1">
        <v>8115</v>
      </c>
      <c r="B58" s="1" t="s">
        <v>116</v>
      </c>
    </row>
    <row r="59" spans="1:2" ht="12.75">
      <c r="A59" s="1">
        <v>580</v>
      </c>
      <c r="B59" s="1" t="s">
        <v>117</v>
      </c>
    </row>
    <row r="60" spans="1:2" ht="12.75">
      <c r="A60" s="1">
        <v>9212</v>
      </c>
      <c r="B60" s="1" t="s">
        <v>118</v>
      </c>
    </row>
    <row r="61" spans="1:2" ht="12.75">
      <c r="A61" s="1">
        <v>9357</v>
      </c>
      <c r="B61" s="1" t="s">
        <v>119</v>
      </c>
    </row>
    <row r="62" spans="1:2" ht="12.75">
      <c r="A62" s="1">
        <v>9217</v>
      </c>
      <c r="B62" s="1" t="s">
        <v>120</v>
      </c>
    </row>
    <row r="63" spans="1:2" ht="12.75">
      <c r="A63" s="1">
        <v>9351</v>
      </c>
      <c r="B63" s="1" t="s">
        <v>121</v>
      </c>
    </row>
    <row r="64" spans="1:2" ht="12.75">
      <c r="A64" s="1">
        <v>9143</v>
      </c>
      <c r="B64" s="1" t="s">
        <v>122</v>
      </c>
    </row>
    <row r="65" spans="1:2" ht="12.75">
      <c r="A65" s="1">
        <v>9020</v>
      </c>
      <c r="B65" s="1" t="s">
        <v>123</v>
      </c>
    </row>
    <row r="66" spans="1:2" ht="12.75">
      <c r="A66" s="1">
        <v>7500</v>
      </c>
      <c r="B66" s="1" t="s">
        <v>124</v>
      </c>
    </row>
    <row r="67" spans="1:2" ht="12.75">
      <c r="A67" s="1">
        <v>7858</v>
      </c>
      <c r="B67" s="1" t="s">
        <v>125</v>
      </c>
    </row>
    <row r="68" spans="1:2" ht="12.75">
      <c r="A68" s="1">
        <v>9686</v>
      </c>
      <c r="B68" s="1" t="s">
        <v>126</v>
      </c>
    </row>
    <row r="69" spans="1:2" ht="12.75">
      <c r="A69" s="1">
        <v>9135</v>
      </c>
      <c r="B69" s="1" t="s">
        <v>127</v>
      </c>
    </row>
    <row r="70" spans="1:2" ht="12.75">
      <c r="A70" s="1">
        <v>631</v>
      </c>
      <c r="B70" s="1" t="s">
        <v>128</v>
      </c>
    </row>
    <row r="71" spans="1:2" ht="12.75">
      <c r="A71" s="1">
        <v>7930</v>
      </c>
      <c r="B71" s="1" t="s">
        <v>129</v>
      </c>
    </row>
    <row r="72" spans="1:2" ht="12.75">
      <c r="A72" s="1">
        <v>9335</v>
      </c>
      <c r="B72" s="1" t="s">
        <v>130</v>
      </c>
    </row>
    <row r="73" spans="1:2" ht="12.75">
      <c r="A73" s="1">
        <v>13100</v>
      </c>
      <c r="B73" s="1" t="s">
        <v>131</v>
      </c>
    </row>
    <row r="74" spans="1:2" ht="12.75">
      <c r="A74" s="1">
        <v>9283</v>
      </c>
      <c r="B74" s="1" t="s">
        <v>132</v>
      </c>
    </row>
    <row r="75" spans="1:2" ht="12.75">
      <c r="A75" s="1">
        <v>5125</v>
      </c>
      <c r="B75" s="1" t="s">
        <v>133</v>
      </c>
    </row>
    <row r="76" spans="1:2" ht="12.75">
      <c r="A76" s="1">
        <v>9116</v>
      </c>
      <c r="B76" s="1" t="s">
        <v>134</v>
      </c>
    </row>
    <row r="77" spans="1:2" ht="12.75">
      <c r="A77" s="1">
        <v>6300</v>
      </c>
      <c r="B77" s="1" t="s">
        <v>135</v>
      </c>
    </row>
    <row r="78" spans="1:2" ht="12.75">
      <c r="A78" s="1">
        <v>681</v>
      </c>
      <c r="B78" s="1" t="s">
        <v>136</v>
      </c>
    </row>
    <row r="79" spans="1:2" ht="12.75">
      <c r="A79" s="1">
        <v>6520</v>
      </c>
      <c r="B79" s="1" t="s">
        <v>137</v>
      </c>
    </row>
    <row r="80" spans="1:2" ht="12.75">
      <c r="A80" s="1">
        <v>13000</v>
      </c>
      <c r="B80" s="1" t="s">
        <v>138</v>
      </c>
    </row>
    <row r="81" spans="1:2" ht="12.75">
      <c r="A81" s="1">
        <v>6771</v>
      </c>
      <c r="B81" s="1" t="s">
        <v>139</v>
      </c>
    </row>
    <row r="82" spans="1:2" ht="12.75">
      <c r="A82" s="1">
        <v>9824</v>
      </c>
      <c r="B82" s="1" t="s">
        <v>140</v>
      </c>
    </row>
    <row r="83" spans="1:2" ht="12.75">
      <c r="A83" s="1">
        <v>9033</v>
      </c>
      <c r="B83" s="1" t="s">
        <v>141</v>
      </c>
    </row>
    <row r="84" spans="1:2" ht="12.75">
      <c r="A84" s="1">
        <v>400</v>
      </c>
      <c r="B84" s="1" t="s">
        <v>142</v>
      </c>
    </row>
    <row r="85" spans="1:2" ht="12.75">
      <c r="A85" s="1">
        <v>6070</v>
      </c>
      <c r="B85" s="1" t="s">
        <v>143</v>
      </c>
    </row>
    <row r="86" spans="1:2" ht="12.75">
      <c r="A86" s="1">
        <v>13460</v>
      </c>
      <c r="B86" s="1" t="s">
        <v>144</v>
      </c>
    </row>
    <row r="87" spans="1:2" ht="12.75">
      <c r="A87" s="1">
        <v>755</v>
      </c>
      <c r="B87" s="1" t="s">
        <v>145</v>
      </c>
    </row>
    <row r="88" spans="1:2" ht="12.75">
      <c r="A88" s="1">
        <v>9377</v>
      </c>
      <c r="B88" s="1" t="s">
        <v>146</v>
      </c>
    </row>
    <row r="89" spans="1:2" ht="12.75">
      <c r="A89" s="1">
        <v>9201</v>
      </c>
      <c r="B89" s="1" t="s">
        <v>147</v>
      </c>
    </row>
    <row r="90" spans="1:2" ht="12.75">
      <c r="A90" s="1">
        <v>7380</v>
      </c>
      <c r="B90" s="1" t="s">
        <v>148</v>
      </c>
    </row>
    <row r="91" spans="1:2" ht="12.75">
      <c r="A91" s="1">
        <v>9100</v>
      </c>
      <c r="B91" s="1" t="s">
        <v>149</v>
      </c>
    </row>
    <row r="92" spans="1:2" ht="12.75">
      <c r="A92" s="1">
        <v>6140</v>
      </c>
      <c r="B92" s="1" t="s">
        <v>150</v>
      </c>
    </row>
    <row r="93" spans="1:2" ht="12.75">
      <c r="A93" s="2">
        <v>2222</v>
      </c>
      <c r="B93" s="2" t="s">
        <v>151</v>
      </c>
    </row>
    <row r="94" spans="1:2" ht="12.75">
      <c r="A94" s="1">
        <v>6860</v>
      </c>
      <c r="B94" s="1" t="s">
        <v>152</v>
      </c>
    </row>
    <row r="95" spans="1:2" ht="12.75">
      <c r="A95" s="1">
        <v>8099</v>
      </c>
      <c r="B95" s="1" t="s">
        <v>153</v>
      </c>
    </row>
    <row r="96" spans="1:2" ht="12.75">
      <c r="A96" s="1">
        <v>9117</v>
      </c>
      <c r="B96" s="1" t="s">
        <v>154</v>
      </c>
    </row>
    <row r="97" spans="1:2" ht="12.75">
      <c r="A97" s="1">
        <v>9865</v>
      </c>
      <c r="B97" s="1" t="s">
        <v>155</v>
      </c>
    </row>
    <row r="98" spans="1:2" ht="12.75">
      <c r="A98" s="1">
        <v>9682</v>
      </c>
      <c r="B98" s="1" t="s">
        <v>156</v>
      </c>
    </row>
    <row r="99" spans="1:2" ht="12.75">
      <c r="A99" s="1">
        <v>8117</v>
      </c>
      <c r="B99" s="1" t="s">
        <v>157</v>
      </c>
    </row>
    <row r="100" spans="1:2" ht="12.75">
      <c r="A100" s="1">
        <v>7440</v>
      </c>
      <c r="B100" s="1" t="s">
        <v>158</v>
      </c>
    </row>
    <row r="101" spans="1:2" ht="12.75">
      <c r="A101" s="1">
        <v>13220</v>
      </c>
      <c r="B101" s="1" t="s">
        <v>159</v>
      </c>
    </row>
    <row r="102" spans="1:2" ht="12.75">
      <c r="A102" s="1">
        <v>7570</v>
      </c>
      <c r="B102" s="1" t="s">
        <v>160</v>
      </c>
    </row>
    <row r="103" spans="1:2" ht="12.75">
      <c r="A103" s="1">
        <v>544</v>
      </c>
      <c r="B103" s="1" t="s">
        <v>161</v>
      </c>
    </row>
    <row r="104" spans="1:2" ht="12.75">
      <c r="A104" s="1">
        <v>7650</v>
      </c>
      <c r="B104" s="1" t="s">
        <v>162</v>
      </c>
    </row>
    <row r="105" spans="1:2" ht="12.75">
      <c r="A105" s="1">
        <v>7670</v>
      </c>
      <c r="B105" s="1" t="s">
        <v>163</v>
      </c>
    </row>
    <row r="106" spans="1:2" ht="12.75">
      <c r="A106" s="1">
        <v>847</v>
      </c>
      <c r="B106" s="1" t="s">
        <v>164</v>
      </c>
    </row>
    <row r="107" spans="1:2" ht="12.75">
      <c r="A107" s="1">
        <v>6160</v>
      </c>
      <c r="B107" s="1" t="s">
        <v>165</v>
      </c>
    </row>
    <row r="108" spans="1:2" ht="12.75">
      <c r="A108" s="1">
        <v>13020</v>
      </c>
      <c r="B108" s="1" t="s">
        <v>166</v>
      </c>
    </row>
    <row r="109" spans="1:2" ht="12.75">
      <c r="A109" s="1">
        <v>13430</v>
      </c>
      <c r="B109" s="1" t="s">
        <v>167</v>
      </c>
    </row>
    <row r="110" spans="1:2" ht="12.75">
      <c r="A110" s="1">
        <v>9354</v>
      </c>
      <c r="B110" s="1" t="s">
        <v>168</v>
      </c>
    </row>
    <row r="111" spans="1:2" ht="12.75">
      <c r="A111" s="1">
        <v>7890</v>
      </c>
      <c r="B111" s="1" t="s">
        <v>169</v>
      </c>
    </row>
    <row r="112" spans="1:2" ht="12.75">
      <c r="A112" s="1">
        <v>12000</v>
      </c>
      <c r="B112" s="1" t="s">
        <v>170</v>
      </c>
    </row>
    <row r="113" spans="1:2" ht="12.75">
      <c r="A113" s="2">
        <v>1149</v>
      </c>
      <c r="B113" s="2" t="s">
        <v>171</v>
      </c>
    </row>
    <row r="114" spans="1:2" ht="12.75">
      <c r="A114" s="2">
        <v>522</v>
      </c>
      <c r="B114" s="2" t="s">
        <v>172</v>
      </c>
    </row>
    <row r="115" spans="1:2" ht="12.75">
      <c r="A115" s="1">
        <v>9261</v>
      </c>
      <c r="B115" s="1" t="s">
        <v>173</v>
      </c>
    </row>
    <row r="116" spans="1:2" ht="12.75">
      <c r="A116" s="1">
        <v>6100</v>
      </c>
      <c r="B116" s="1" t="s">
        <v>174</v>
      </c>
    </row>
    <row r="117" spans="1:2" ht="12.75">
      <c r="A117" s="1">
        <v>7780</v>
      </c>
      <c r="B117" s="1" t="s">
        <v>175</v>
      </c>
    </row>
    <row r="118" spans="1:2" ht="12.75">
      <c r="A118" s="1">
        <v>6150</v>
      </c>
      <c r="B118" s="1" t="s">
        <v>176</v>
      </c>
    </row>
    <row r="119" spans="1:2" ht="12.75">
      <c r="A119" s="1">
        <v>13330</v>
      </c>
      <c r="B119" s="1" t="s">
        <v>177</v>
      </c>
    </row>
    <row r="120" spans="1:2" ht="12.75">
      <c r="A120" s="1">
        <v>9139</v>
      </c>
      <c r="B120" s="1" t="s">
        <v>178</v>
      </c>
    </row>
    <row r="121" spans="1:2" ht="12.75">
      <c r="A121" s="1">
        <v>9380</v>
      </c>
      <c r="B121" s="1" t="s">
        <v>179</v>
      </c>
    </row>
    <row r="122" spans="1:2" ht="12.75">
      <c r="A122" s="1">
        <v>9307</v>
      </c>
      <c r="B122" s="1" t="s">
        <v>180</v>
      </c>
    </row>
    <row r="123" spans="1:2" ht="12.75">
      <c r="A123" s="1">
        <v>9260</v>
      </c>
      <c r="B123" s="1" t="s">
        <v>181</v>
      </c>
    </row>
    <row r="124" spans="1:2" ht="12.75">
      <c r="A124" s="1">
        <v>9214</v>
      </c>
      <c r="B124" s="1" t="s">
        <v>182</v>
      </c>
    </row>
    <row r="125" spans="1:2" ht="12.75">
      <c r="A125" s="1">
        <v>9629</v>
      </c>
      <c r="B125" s="1" t="s">
        <v>183</v>
      </c>
    </row>
    <row r="126" spans="1:2" ht="12.75">
      <c r="A126" s="1">
        <v>9870</v>
      </c>
      <c r="B126" s="1" t="s">
        <v>184</v>
      </c>
    </row>
    <row r="127" spans="1:2" ht="12.75">
      <c r="A127" s="1">
        <v>844</v>
      </c>
      <c r="B127" s="1" t="s">
        <v>185</v>
      </c>
    </row>
    <row r="128" spans="1:2" ht="12.75">
      <c r="A128" s="1">
        <v>8079</v>
      </c>
      <c r="B128" s="1" t="s">
        <v>186</v>
      </c>
    </row>
    <row r="129" spans="1:2" ht="12.75">
      <c r="A129" s="1">
        <v>9369</v>
      </c>
      <c r="B129" s="1" t="s">
        <v>187</v>
      </c>
    </row>
    <row r="130" spans="1:2" ht="12.75">
      <c r="A130" s="1">
        <v>9124</v>
      </c>
      <c r="B130" s="1" t="s">
        <v>188</v>
      </c>
    </row>
    <row r="131" spans="1:2" ht="12.75">
      <c r="A131" s="1">
        <v>13420</v>
      </c>
      <c r="B131" s="1" t="s">
        <v>189</v>
      </c>
    </row>
    <row r="132" spans="1:2" ht="12.75">
      <c r="A132" s="1">
        <v>9090</v>
      </c>
      <c r="B132" s="1" t="s">
        <v>190</v>
      </c>
    </row>
    <row r="133" spans="1:2" ht="12.75">
      <c r="A133" s="1">
        <v>6880</v>
      </c>
      <c r="B133" s="1" t="s">
        <v>191</v>
      </c>
    </row>
    <row r="134" spans="1:2" ht="12.75">
      <c r="A134" s="1">
        <v>9361</v>
      </c>
      <c r="B134" s="1" t="s">
        <v>192</v>
      </c>
    </row>
    <row r="135" spans="1:2" ht="12.75">
      <c r="A135" s="1">
        <v>7990</v>
      </c>
      <c r="B135" s="1" t="s">
        <v>193</v>
      </c>
    </row>
    <row r="136" spans="1:2" ht="12.75">
      <c r="A136" s="1">
        <v>9627</v>
      </c>
      <c r="B136" s="1" t="s">
        <v>194</v>
      </c>
    </row>
    <row r="137" spans="1:2" ht="12.75">
      <c r="A137" s="1">
        <v>9224</v>
      </c>
      <c r="B137" s="1" t="s">
        <v>195</v>
      </c>
    </row>
    <row r="138" spans="1:2" ht="12.75">
      <c r="A138" s="2">
        <v>13370</v>
      </c>
      <c r="B138" s="2" t="s">
        <v>196</v>
      </c>
    </row>
    <row r="139" spans="1:2" ht="12.75">
      <c r="A139" s="2">
        <v>9070</v>
      </c>
      <c r="B139" s="2" t="s">
        <v>197</v>
      </c>
    </row>
    <row r="140" spans="1:2" ht="12.75">
      <c r="A140" s="1">
        <v>6850</v>
      </c>
      <c r="B140" s="1" t="s">
        <v>198</v>
      </c>
    </row>
    <row r="141" spans="1:2" ht="12.75">
      <c r="A141" s="1">
        <v>7730</v>
      </c>
      <c r="B141" s="1" t="s">
        <v>199</v>
      </c>
    </row>
    <row r="142" spans="1:2" ht="12.75">
      <c r="A142" s="1">
        <v>7790</v>
      </c>
      <c r="B142" s="1" t="s">
        <v>200</v>
      </c>
    </row>
    <row r="143" spans="1:2" ht="12.75">
      <c r="A143" s="1">
        <v>9358</v>
      </c>
      <c r="B143" s="1" t="s">
        <v>201</v>
      </c>
    </row>
    <row r="144" spans="1:2" ht="12.75">
      <c r="A144" s="1">
        <v>9228</v>
      </c>
      <c r="B144" s="1" t="s">
        <v>202</v>
      </c>
    </row>
    <row r="145" spans="1:2" ht="12.75">
      <c r="A145" s="1">
        <v>9690</v>
      </c>
      <c r="B145" s="1" t="s">
        <v>203</v>
      </c>
    </row>
    <row r="146" spans="1:2" ht="12.75">
      <c r="A146" s="1">
        <v>6220</v>
      </c>
      <c r="B146" s="1" t="s">
        <v>204</v>
      </c>
    </row>
    <row r="147" spans="1:2" ht="12.75">
      <c r="A147" s="1">
        <v>9024</v>
      </c>
      <c r="B147" s="1" t="s">
        <v>205</v>
      </c>
    </row>
    <row r="148" spans="1:2" ht="12.75">
      <c r="A148" s="1">
        <v>13350</v>
      </c>
      <c r="B148" s="1" t="s">
        <v>206</v>
      </c>
    </row>
    <row r="149" spans="1:2" ht="12.75">
      <c r="A149" s="1">
        <v>7230</v>
      </c>
      <c r="B149" s="1" t="s">
        <v>207</v>
      </c>
    </row>
    <row r="150" spans="1:2" ht="12.75">
      <c r="A150" s="1">
        <v>9486</v>
      </c>
      <c r="B150" s="1" t="s">
        <v>208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4.8: Balanceoplysninger for færøske pengeinstitutter - gr. 6</dc:title>
  <dc:subject/>
  <dc:creator>Finanstilsynet</dc:creator>
  <cp:keywords/>
  <dc:description/>
  <cp:lastModifiedBy>Christian Overgård</cp:lastModifiedBy>
  <cp:lastPrinted>2011-06-14T07:35:56Z</cp:lastPrinted>
  <dcterms:created xsi:type="dcterms:W3CDTF">2008-07-10T08:50:02Z</dcterms:created>
  <dcterms:modified xsi:type="dcterms:W3CDTF">2011-06-14T07:36:12Z</dcterms:modified>
  <cp:category/>
  <cp:version/>
  <cp:contentType/>
  <cp:contentStatus/>
</cp:coreProperties>
</file>