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210" windowWidth="9090" windowHeight="11025" activeTab="0"/>
  </bookViews>
  <sheets>
    <sheet name="Noteoplysninger" sheetId="1" r:id="rId1"/>
    <sheet name="Rådata 201012" sheetId="2" r:id="rId2"/>
  </sheets>
  <definedNames>
    <definedName name="penge6">'Rådata 201012'!$A$2:$A$28</definedName>
  </definedNames>
  <calcPr fullCalcOnLoad="1"/>
</workbook>
</file>

<file path=xl/sharedStrings.xml><?xml version="1.0" encoding="utf-8"?>
<sst xmlns="http://schemas.openxmlformats.org/spreadsheetml/2006/main" count="78" uniqueCount="67">
  <si>
    <t>REGNR</t>
  </si>
  <si>
    <t>REGNPER</t>
  </si>
  <si>
    <t>GRUPPE</t>
  </si>
  <si>
    <t>AS0901</t>
  </si>
  <si>
    <t>AS0902</t>
  </si>
  <si>
    <t>AS0903</t>
  </si>
  <si>
    <t>AS0904</t>
  </si>
  <si>
    <t>AS0905</t>
  </si>
  <si>
    <t>AS0906</t>
  </si>
  <si>
    <t>AS0907</t>
  </si>
  <si>
    <t>AS0908</t>
  </si>
  <si>
    <t>AS0909</t>
  </si>
  <si>
    <t>Arts Herred, Sparekassen for</t>
  </si>
  <si>
    <t>Boddum-Ydby Sparekasse</t>
  </si>
  <si>
    <t>Borbjerg Sparekasse</t>
  </si>
  <si>
    <t>Ebeltoft, Andelskassen J.A.K.</t>
  </si>
  <si>
    <t>Faster Andelskasse</t>
  </si>
  <si>
    <t>Fjaltring-Trans Sparekasse</t>
  </si>
  <si>
    <t>Flemløse Sparekasse</t>
  </si>
  <si>
    <t>Fruering-Vitved Sparekasse</t>
  </si>
  <si>
    <t>Funder Fælleskasse Andelskasse</t>
  </si>
  <si>
    <t>Helgenæs Sparekasse</t>
  </si>
  <si>
    <t>Hunstrup-Østerild Sparekasse</t>
  </si>
  <si>
    <t>Klim Sparekasse</t>
  </si>
  <si>
    <t>Københavns Andelskasse</t>
  </si>
  <si>
    <t>Leasing Fyn &amp; Factoring Bankaktieselskab</t>
  </si>
  <si>
    <t>Lunde-Kvong Andelskasse</t>
  </si>
  <si>
    <t>Midtdjurs, Sparekassen</t>
  </si>
  <si>
    <t>OIKOS, Andelskassen</t>
  </si>
  <si>
    <t>Refsnæs Sparekasse</t>
  </si>
  <si>
    <t>Ryslinge Andelskasse</t>
  </si>
  <si>
    <t>Stadil Sogns Spare- og Lånekasse</t>
  </si>
  <si>
    <t>Søby-Skader-Halling Spare- og Lånekasse</t>
  </si>
  <si>
    <t>Ulfborg Sparekasse</t>
  </si>
  <si>
    <t>Varde, J.A.K. Andelskassen</t>
  </si>
  <si>
    <t>Vistoft Sparekasse</t>
  </si>
  <si>
    <t>Vokslev Sogns Spare- og Laanekasse</t>
  </si>
  <si>
    <t>Østervraa, J.A.K. Andelskasse</t>
  </si>
  <si>
    <t>Vælg selskab:</t>
  </si>
  <si>
    <t>Information:</t>
  </si>
  <si>
    <t>Regnr</t>
  </si>
  <si>
    <t>Gruppe</t>
  </si>
  <si>
    <t>Regnper</t>
  </si>
  <si>
    <t>Post</t>
  </si>
  <si>
    <t>Kode</t>
  </si>
  <si>
    <t>1.000 kr.</t>
  </si>
  <si>
    <t>Andre eventualforpligtelser</t>
  </si>
  <si>
    <t>Navn</t>
  </si>
  <si>
    <t>Tabel 4.6</t>
  </si>
  <si>
    <t>Garantier og andre eventualforpligtelser m.v. for pengeinstitutter - gr. 4</t>
  </si>
  <si>
    <t>Eventualforpligtelser</t>
  </si>
  <si>
    <t>1.1</t>
  </si>
  <si>
    <t>Finansgarantier</t>
  </si>
  <si>
    <t>1.2</t>
  </si>
  <si>
    <t>Tabsgarantier for realkreditudlån</t>
  </si>
  <si>
    <t>1.3</t>
  </si>
  <si>
    <t>Tinglysnings- og konverteringsgarantier</t>
  </si>
  <si>
    <t>1.4</t>
  </si>
  <si>
    <t>Øvrige eventualforpligtelser</t>
  </si>
  <si>
    <t>I alt</t>
  </si>
  <si>
    <t>2.1</t>
  </si>
  <si>
    <t>Uigenkaldelige kredittilsagn</t>
  </si>
  <si>
    <t>2.2</t>
  </si>
  <si>
    <t>Uægte salgs- og tilbagekøbsforretninger</t>
  </si>
  <si>
    <t>2.3</t>
  </si>
  <si>
    <t>Øvrige</t>
  </si>
  <si>
    <t>"Den lille Bikube", Sparekassen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</si>
</sst>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" fillId="22" borderId="0" applyNumberFormat="0" applyBorder="0">
      <alignment/>
      <protection/>
    </xf>
    <xf numFmtId="172" fontId="4" fillId="23" borderId="3">
      <alignment/>
      <protection locked="0"/>
    </xf>
    <xf numFmtId="3" fontId="4" fillId="23" borderId="3">
      <alignment wrapText="1"/>
      <protection locked="0"/>
    </xf>
    <xf numFmtId="0" fontId="5" fillId="24" borderId="4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4" fillId="26" borderId="0" applyNumberFormat="0" applyBorder="0">
      <alignment vertical="top"/>
      <protection/>
    </xf>
    <xf numFmtId="0" fontId="35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36" fillId="28" borderId="5" applyNumberFormat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7" fillId="35" borderId="0" applyNumberFormat="0" applyBorder="0" applyAlignment="0" applyProtection="0"/>
    <xf numFmtId="0" fontId="38" fillId="21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2" xfId="0" applyFont="1" applyBorder="1" applyAlignment="1">
      <alignment/>
    </xf>
    <xf numFmtId="0" fontId="0" fillId="0" borderId="0" xfId="0" applyFill="1" applyAlignment="1">
      <alignment/>
    </xf>
    <xf numFmtId="0" fontId="7" fillId="38" borderId="0" xfId="45" applyFont="1" applyFill="1" applyBorder="1" applyAlignment="1">
      <alignment vertical="top"/>
      <protection/>
    </xf>
    <xf numFmtId="0" fontId="1" fillId="38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ont="1" applyAlignment="1" quotePrefix="1">
      <alignment/>
    </xf>
    <xf numFmtId="0" fontId="1" fillId="0" borderId="12" xfId="0" applyNumberFormat="1" applyFont="1" applyBorder="1" applyAlignment="1" quotePrefix="1">
      <alignment/>
    </xf>
    <xf numFmtId="0" fontId="46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3" fillId="39" borderId="0" xfId="39" applyFill="1" applyBorder="1" applyAlignment="1">
      <alignment/>
      <protection/>
    </xf>
    <xf numFmtId="0" fontId="46" fillId="39" borderId="0" xfId="39" applyFont="1" applyFill="1" applyBorder="1" applyAlignment="1">
      <alignment horizontal="left" vertical="center" wrapText="1"/>
      <protection/>
    </xf>
    <xf numFmtId="0" fontId="9" fillId="39" borderId="13" xfId="45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9" fillId="39" borderId="0" xfId="45" applyFont="1" applyFill="1" applyBorder="1" applyAlignment="1">
      <alignment vertical="top"/>
      <protection/>
    </xf>
    <xf numFmtId="0" fontId="0" fillId="39" borderId="0" xfId="45" applyFont="1" applyFill="1" applyBorder="1" applyAlignment="1">
      <alignment vertical="top"/>
      <protection/>
    </xf>
    <xf numFmtId="0" fontId="4" fillId="39" borderId="0" xfId="45" applyFill="1" applyAlignment="1">
      <alignment vertical="top"/>
      <protection/>
    </xf>
    <xf numFmtId="0" fontId="0" fillId="39" borderId="0" xfId="0" applyFont="1" applyFill="1" applyBorder="1" applyAlignment="1">
      <alignment/>
    </xf>
    <xf numFmtId="3" fontId="0" fillId="39" borderId="14" xfId="0" applyNumberFormat="1" applyFill="1" applyBorder="1" applyAlignment="1">
      <alignment horizontal="left" vertical="center"/>
    </xf>
    <xf numFmtId="1" fontId="0" fillId="39" borderId="14" xfId="0" applyNumberFormat="1" applyFill="1" applyBorder="1" applyAlignment="1">
      <alignment horizontal="right" vertical="center"/>
    </xf>
    <xf numFmtId="0" fontId="1" fillId="39" borderId="0" xfId="0" applyFont="1" applyFill="1" applyBorder="1" applyAlignment="1">
      <alignment horizontal="center"/>
    </xf>
    <xf numFmtId="3" fontId="0" fillId="39" borderId="14" xfId="0" applyNumberFormat="1" applyFill="1" applyBorder="1" applyAlignment="1">
      <alignment horizontal="right" vertical="center"/>
    </xf>
    <xf numFmtId="0" fontId="0" fillId="39" borderId="0" xfId="0" applyFill="1" applyAlignment="1">
      <alignment/>
    </xf>
    <xf numFmtId="0" fontId="0" fillId="38" borderId="13" xfId="0" applyFont="1" applyFill="1" applyBorder="1" applyAlignment="1">
      <alignment/>
    </xf>
    <xf numFmtId="3" fontId="0" fillId="39" borderId="14" xfId="0" applyNumberFormat="1" applyFont="1" applyFill="1" applyBorder="1" applyAlignment="1">
      <alignment horizontal="left" vertical="center"/>
    </xf>
    <xf numFmtId="0" fontId="9" fillId="39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9" fillId="39" borderId="0" xfId="0" applyFont="1" applyFill="1" applyBorder="1" applyAlignment="1">
      <alignment horizontal="left"/>
    </xf>
    <xf numFmtId="0" fontId="9" fillId="39" borderId="0" xfId="0" applyFont="1" applyFill="1" applyBorder="1" applyAlignment="1">
      <alignment horizontal="right"/>
    </xf>
    <xf numFmtId="3" fontId="0" fillId="39" borderId="14" xfId="0" applyNumberFormat="1" applyFont="1" applyFill="1" applyBorder="1" applyAlignment="1">
      <alignment horizontal="left" vertical="top"/>
    </xf>
    <xf numFmtId="3" fontId="1" fillId="39" borderId="14" xfId="0" applyNumberFormat="1" applyFont="1" applyFill="1" applyBorder="1" applyAlignment="1">
      <alignment horizontal="left" vertical="center"/>
    </xf>
    <xf numFmtId="0" fontId="0" fillId="39" borderId="0" xfId="0" applyFill="1" applyAlignment="1">
      <alignment/>
    </xf>
    <xf numFmtId="3" fontId="0" fillId="39" borderId="14" xfId="0" applyNumberFormat="1" applyFont="1" applyFill="1" applyBorder="1" applyAlignment="1">
      <alignment horizontal="left"/>
    </xf>
    <xf numFmtId="3" fontId="0" fillId="40" borderId="14" xfId="0" applyNumberFormat="1" applyFill="1" applyBorder="1" applyAlignment="1">
      <alignment horizontal="right"/>
    </xf>
    <xf numFmtId="3" fontId="1" fillId="40" borderId="14" xfId="0" applyNumberFormat="1" applyFont="1" applyFill="1" applyBorder="1" applyAlignment="1">
      <alignment horizontal="right"/>
    </xf>
    <xf numFmtId="0" fontId="46" fillId="39" borderId="0" xfId="39" applyFont="1" applyFill="1" applyBorder="1" applyAlignment="1">
      <alignment horizontal="left" vertical="center" wrapText="1"/>
      <protection/>
    </xf>
  </cellXfs>
  <cellStyles count="55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RaekkeNiv2" xfId="63"/>
    <cellStyle name="Sammenkædet celle" xfId="64"/>
    <cellStyle name="Titel" xfId="65"/>
    <cellStyle name="Total" xfId="66"/>
    <cellStyle name="Ugyldig" xfId="67"/>
    <cellStyle name="Currenc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4.00390625" style="0" customWidth="1"/>
    <col min="2" max="2" width="51.00390625" style="0" customWidth="1"/>
    <col min="3" max="3" width="2.8515625" style="0" customWidth="1"/>
    <col min="4" max="5" width="9.140625" style="0" customWidth="1"/>
    <col min="6" max="6" width="3.140625" style="32" customWidth="1"/>
    <col min="7" max="16384" width="0" style="0" hidden="1" customWidth="1"/>
  </cols>
  <sheetData>
    <row r="1" spans="1:6" ht="21">
      <c r="A1" s="9" t="s">
        <v>48</v>
      </c>
      <c r="B1" s="9"/>
      <c r="C1" s="10"/>
      <c r="D1" s="10"/>
      <c r="E1" s="10"/>
      <c r="F1" s="10"/>
    </row>
    <row r="2" spans="1:7" ht="41.25" customHeight="1">
      <c r="A2" s="36" t="s">
        <v>49</v>
      </c>
      <c r="B2" s="36"/>
      <c r="C2" s="36"/>
      <c r="D2" s="36"/>
      <c r="E2" s="36"/>
      <c r="F2" s="11"/>
      <c r="G2" s="2"/>
    </row>
    <row r="3" spans="1:7" ht="11.25" customHeight="1">
      <c r="A3" s="12"/>
      <c r="B3" s="12"/>
      <c r="C3" s="12"/>
      <c r="D3" s="12"/>
      <c r="E3" s="12"/>
      <c r="F3" s="11"/>
      <c r="G3" s="2"/>
    </row>
    <row r="4" spans="1:7" ht="12.75">
      <c r="A4" s="13" t="s">
        <v>38</v>
      </c>
      <c r="B4" s="13"/>
      <c r="C4" s="14"/>
      <c r="D4" s="15" t="s">
        <v>39</v>
      </c>
      <c r="E4" s="16"/>
      <c r="F4" s="17"/>
      <c r="G4" s="2"/>
    </row>
    <row r="5" spans="1:7" ht="12.75">
      <c r="A5" s="18"/>
      <c r="B5" s="18"/>
      <c r="C5" s="3"/>
      <c r="D5" s="19" t="s">
        <v>40</v>
      </c>
      <c r="E5" s="20">
        <f>VLOOKUP($B$6,'Rådata 201012'!$A$1:$M$90,MATCH($D5,'Rådata 201012'!$A$1:$AC$1,0),FALSE)</f>
        <v>579</v>
      </c>
      <c r="F5" s="17"/>
      <c r="G5" s="2"/>
    </row>
    <row r="6" spans="1:7" ht="12.75">
      <c r="A6" s="21"/>
      <c r="B6" s="21" t="s">
        <v>66</v>
      </c>
      <c r="C6" s="4"/>
      <c r="D6" s="19" t="s">
        <v>41</v>
      </c>
      <c r="E6" s="22">
        <f>VLOOKUP($B$6,'Rådata 201012'!$A$1:$M$90,MATCH($D6,'Rådata 201012'!$A$1:$AC$1,0),FALSE)</f>
        <v>4</v>
      </c>
      <c r="F6" s="23"/>
      <c r="G6" s="2"/>
    </row>
    <row r="7" spans="1:7" ht="12.75">
      <c r="A7" s="14"/>
      <c r="B7" s="14"/>
      <c r="C7" s="24"/>
      <c r="D7" s="25" t="s">
        <v>42</v>
      </c>
      <c r="E7" s="20">
        <f>VLOOKUP($B$6,'Rådata 201012'!$A$1:$M$90,MATCH($D7,'Rådata 201012'!$A$1:$AC$1,0),FALSE)</f>
        <v>201012</v>
      </c>
      <c r="F7" s="23"/>
      <c r="G7" s="2"/>
    </row>
    <row r="8" spans="1:8" ht="22.5" customHeight="1">
      <c r="A8" s="26" t="s">
        <v>43</v>
      </c>
      <c r="B8" s="26"/>
      <c r="C8" s="27"/>
      <c r="D8" s="28" t="s">
        <v>44</v>
      </c>
      <c r="E8" s="29" t="s">
        <v>45</v>
      </c>
      <c r="F8" s="17"/>
      <c r="G8" s="2"/>
      <c r="H8" s="5"/>
    </row>
    <row r="9" spans="1:7" ht="12.75">
      <c r="A9" s="30"/>
      <c r="B9" s="31" t="s">
        <v>50</v>
      </c>
      <c r="C9" s="22"/>
      <c r="D9" s="33"/>
      <c r="E9" s="34"/>
      <c r="F9" s="23"/>
      <c r="G9" s="2"/>
    </row>
    <row r="10" spans="1:7" ht="12.75">
      <c r="A10" s="30" t="s">
        <v>51</v>
      </c>
      <c r="B10" s="25" t="s">
        <v>52</v>
      </c>
      <c r="C10" s="22"/>
      <c r="D10" s="33" t="s">
        <v>3</v>
      </c>
      <c r="E10" s="34">
        <f>VLOOKUP($B$6,'Rådata 201012'!$A$1:$M$90,MATCH($D10,'Rådata 201012'!$A$1:$AC$1,0),FALSE)</f>
        <v>4022</v>
      </c>
      <c r="G10" s="2"/>
    </row>
    <row r="11" spans="1:7" ht="12.75">
      <c r="A11" s="30" t="s">
        <v>53</v>
      </c>
      <c r="B11" s="25" t="s">
        <v>54</v>
      </c>
      <c r="C11" s="22"/>
      <c r="D11" s="33" t="s">
        <v>4</v>
      </c>
      <c r="E11" s="34">
        <f>VLOOKUP($B$6,'Rådata 201012'!$A$1:$M$90,MATCH($D11,'Rådata 201012'!$A$1:$AC$1,0),FALSE)</f>
        <v>0</v>
      </c>
      <c r="G11" s="2"/>
    </row>
    <row r="12" spans="1:7" ht="12.75">
      <c r="A12" s="30" t="s">
        <v>55</v>
      </c>
      <c r="B12" s="25" t="s">
        <v>56</v>
      </c>
      <c r="C12" s="22"/>
      <c r="D12" s="33" t="s">
        <v>5</v>
      </c>
      <c r="E12" s="34">
        <f>VLOOKUP($B$6,'Rådata 201012'!$A$1:$M$90,MATCH($D12,'Rådata 201012'!$A$1:$AC$1,0),FALSE)</f>
        <v>0</v>
      </c>
      <c r="G12" s="2"/>
    </row>
    <row r="13" spans="1:7" ht="12.75">
      <c r="A13" s="30" t="s">
        <v>57</v>
      </c>
      <c r="B13" s="25" t="s">
        <v>58</v>
      </c>
      <c r="C13" s="22"/>
      <c r="D13" s="33" t="s">
        <v>6</v>
      </c>
      <c r="E13" s="34">
        <f>VLOOKUP($B$6,'Rådata 201012'!$A$1:$M$90,MATCH($D13,'Rådata 201012'!$A$1:$AC$1,0),FALSE)</f>
        <v>746</v>
      </c>
      <c r="G13" s="2"/>
    </row>
    <row r="14" spans="1:7" ht="12.75">
      <c r="A14" s="30"/>
      <c r="B14" s="31" t="s">
        <v>59</v>
      </c>
      <c r="C14" s="22"/>
      <c r="D14" s="33" t="s">
        <v>7</v>
      </c>
      <c r="E14" s="35">
        <f>VLOOKUP($B$6,'Rådata 201012'!$A$1:$M$90,MATCH($D14,'Rådata 201012'!$A$1:$AC$1,0),FALSE)</f>
        <v>4768</v>
      </c>
      <c r="G14" s="2"/>
    </row>
    <row r="15" spans="1:5" ht="12.75">
      <c r="A15" s="30"/>
      <c r="B15" s="31" t="s">
        <v>46</v>
      </c>
      <c r="C15" s="22"/>
      <c r="D15" s="33"/>
      <c r="E15" s="34"/>
    </row>
    <row r="16" spans="1:7" ht="12.75">
      <c r="A16" s="30" t="s">
        <v>60</v>
      </c>
      <c r="B16" s="25" t="s">
        <v>61</v>
      </c>
      <c r="C16" s="22"/>
      <c r="D16" s="33" t="s">
        <v>8</v>
      </c>
      <c r="E16" s="34">
        <f>VLOOKUP($B$6,'Rådata 201012'!$A$1:$M$90,MATCH($D16,'Rådata 201012'!$A$1:$AC$1,0),FALSE)</f>
        <v>0</v>
      </c>
      <c r="F16" s="10"/>
      <c r="G16" s="2"/>
    </row>
    <row r="17" spans="1:7" ht="12.75">
      <c r="A17" s="30" t="s">
        <v>62</v>
      </c>
      <c r="B17" s="25" t="s">
        <v>63</v>
      </c>
      <c r="C17" s="22"/>
      <c r="D17" s="33" t="s">
        <v>9</v>
      </c>
      <c r="E17" s="34">
        <f>VLOOKUP($B$6,'Rådata 201012'!$A$1:$M$90,MATCH($D17,'Rådata 201012'!$A$1:$AC$1,0),FALSE)</f>
        <v>0</v>
      </c>
      <c r="F17" s="10"/>
      <c r="G17" s="2"/>
    </row>
    <row r="18" spans="1:7" ht="12.75">
      <c r="A18" s="30" t="s">
        <v>64</v>
      </c>
      <c r="B18" s="25" t="s">
        <v>65</v>
      </c>
      <c r="C18" s="22"/>
      <c r="D18" s="33" t="s">
        <v>10</v>
      </c>
      <c r="E18" s="34">
        <f>VLOOKUP($B$6,'Rådata 201012'!$A$1:$M$90,MATCH($D18,'Rådata 201012'!$A$1:$AC$1,0),FALSE)</f>
        <v>0</v>
      </c>
      <c r="F18" s="10"/>
      <c r="G18" s="2"/>
    </row>
    <row r="19" spans="1:7" ht="12.75">
      <c r="A19" s="30"/>
      <c r="B19" s="31" t="s">
        <v>59</v>
      </c>
      <c r="C19" s="22"/>
      <c r="D19" s="33" t="s">
        <v>11</v>
      </c>
      <c r="E19" s="35">
        <f>VLOOKUP($B$6,'Rådata 201012'!$A$1:$M$90,MATCH($D19,'Rådata 201012'!$A$1:$AC$1,0),FALSE)</f>
        <v>0</v>
      </c>
      <c r="F19" s="10"/>
      <c r="G19" s="2"/>
    </row>
    <row r="20" spans="2:6" s="32" customFormat="1" ht="12.75">
      <c r="B20" s="10"/>
      <c r="C20" s="10"/>
      <c r="D20" s="10"/>
      <c r="E20" s="10"/>
      <c r="F20" s="10"/>
    </row>
    <row r="21" spans="2:7" ht="12.75" hidden="1">
      <c r="B21" s="6"/>
      <c r="C21" s="6"/>
      <c r="D21" s="6"/>
      <c r="E21" s="6"/>
      <c r="F21" s="10"/>
      <c r="G21" s="2"/>
    </row>
    <row r="22" ht="12.75" hidden="1"/>
  </sheetData>
  <sheetProtection/>
  <mergeCells count="1">
    <mergeCell ref="A2:E2"/>
  </mergeCells>
  <dataValidations count="2">
    <dataValidation errorStyle="information" type="textLength" allowBlank="1" showInputMessage="1" showErrorMessage="1" sqref="B8:C8">
      <formula1>0</formula1>
      <formula2>0</formula2>
    </dataValidation>
    <dataValidation type="list" allowBlank="1" showInputMessage="1" showErrorMessage="1" sqref="B6">
      <formula1>penge6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scale="110" r:id="rId2"/>
  <headerFooter alignWithMargins="0">
    <oddHeader>&amp;C&amp;G</oddHeader>
  </headerFooter>
  <ignoredErrors>
    <ignoredError sqref="E5:E7 E9 E10:E19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7.42187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13" width="7.57421875" style="0" bestFit="1" customWidth="1"/>
  </cols>
  <sheetData>
    <row r="1" spans="1:13" s="1" customFormat="1" ht="12.75">
      <c r="A1" s="8" t="s">
        <v>47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</row>
    <row r="2" spans="1:13" ht="12.75">
      <c r="A2" s="7" t="s">
        <v>66</v>
      </c>
      <c r="B2" s="7">
        <v>579</v>
      </c>
      <c r="C2" s="7">
        <v>201012</v>
      </c>
      <c r="D2" s="7">
        <v>4</v>
      </c>
      <c r="E2" s="7">
        <v>4022</v>
      </c>
      <c r="F2" s="7">
        <v>0</v>
      </c>
      <c r="G2" s="7">
        <v>0</v>
      </c>
      <c r="H2" s="7">
        <v>746</v>
      </c>
      <c r="I2" s="7">
        <v>4768</v>
      </c>
      <c r="J2" s="7">
        <v>0</v>
      </c>
      <c r="K2" s="7">
        <v>0</v>
      </c>
      <c r="L2" s="7">
        <v>0</v>
      </c>
      <c r="M2" s="7">
        <v>0</v>
      </c>
    </row>
    <row r="3" spans="1:13" ht="12.75">
      <c r="A3" s="7" t="s">
        <v>12</v>
      </c>
      <c r="B3" s="7">
        <v>547</v>
      </c>
      <c r="C3" s="7">
        <v>201012</v>
      </c>
      <c r="D3" s="7">
        <v>4</v>
      </c>
      <c r="E3" s="7">
        <v>50</v>
      </c>
      <c r="F3" s="7">
        <v>3907</v>
      </c>
      <c r="G3" s="7">
        <v>2584</v>
      </c>
      <c r="H3" s="7">
        <v>18571</v>
      </c>
      <c r="I3" s="7">
        <v>25112</v>
      </c>
      <c r="J3" s="7">
        <v>0</v>
      </c>
      <c r="K3" s="7">
        <v>0</v>
      </c>
      <c r="L3" s="7">
        <v>0</v>
      </c>
      <c r="M3" s="7">
        <v>0</v>
      </c>
    </row>
    <row r="4" spans="1:13" ht="12.75">
      <c r="A4" s="7" t="s">
        <v>13</v>
      </c>
      <c r="B4" s="7">
        <v>9121</v>
      </c>
      <c r="C4" s="7">
        <v>201012</v>
      </c>
      <c r="D4" s="7">
        <v>4</v>
      </c>
      <c r="E4" s="7">
        <v>9580</v>
      </c>
      <c r="F4" s="7">
        <v>4747</v>
      </c>
      <c r="G4" s="7">
        <v>0</v>
      </c>
      <c r="H4" s="7">
        <v>517</v>
      </c>
      <c r="I4" s="7">
        <v>14844</v>
      </c>
      <c r="J4" s="7">
        <v>0</v>
      </c>
      <c r="K4" s="7">
        <v>0</v>
      </c>
      <c r="L4" s="7">
        <v>0</v>
      </c>
      <c r="M4" s="7">
        <v>0</v>
      </c>
    </row>
    <row r="5" spans="1:13" ht="12.75">
      <c r="A5" s="7" t="s">
        <v>14</v>
      </c>
      <c r="B5" s="7">
        <v>9634</v>
      </c>
      <c r="C5" s="7">
        <v>201012</v>
      </c>
      <c r="D5" s="7">
        <v>4</v>
      </c>
      <c r="E5" s="7">
        <v>7364</v>
      </c>
      <c r="F5" s="7">
        <v>0</v>
      </c>
      <c r="G5" s="7">
        <v>0</v>
      </c>
      <c r="H5" s="7">
        <v>12739</v>
      </c>
      <c r="I5" s="7">
        <v>20103</v>
      </c>
      <c r="J5" s="7">
        <v>0</v>
      </c>
      <c r="K5" s="7">
        <v>0</v>
      </c>
      <c r="L5" s="7">
        <v>0</v>
      </c>
      <c r="M5" s="7">
        <v>0</v>
      </c>
    </row>
    <row r="6" spans="1:13" ht="12.75">
      <c r="A6" s="7" t="s">
        <v>15</v>
      </c>
      <c r="B6" s="7">
        <v>13240</v>
      </c>
      <c r="C6" s="7">
        <v>201012</v>
      </c>
      <c r="D6" s="7">
        <v>4</v>
      </c>
      <c r="E6" s="7">
        <v>0</v>
      </c>
      <c r="F6" s="7">
        <v>8218</v>
      </c>
      <c r="G6" s="7">
        <v>3326</v>
      </c>
      <c r="H6" s="7">
        <v>404</v>
      </c>
      <c r="I6" s="7">
        <v>11948</v>
      </c>
      <c r="J6" s="7">
        <v>0</v>
      </c>
      <c r="K6" s="7">
        <v>0</v>
      </c>
      <c r="L6" s="7">
        <v>0</v>
      </c>
      <c r="M6" s="7">
        <v>0</v>
      </c>
    </row>
    <row r="7" spans="1:13" ht="12.75">
      <c r="A7" s="7" t="s">
        <v>16</v>
      </c>
      <c r="B7" s="7">
        <v>13070</v>
      </c>
      <c r="C7" s="7">
        <v>201012</v>
      </c>
      <c r="D7" s="7">
        <v>4</v>
      </c>
      <c r="E7" s="7">
        <v>24721</v>
      </c>
      <c r="F7" s="7">
        <v>598</v>
      </c>
      <c r="G7" s="7">
        <v>0</v>
      </c>
      <c r="H7" s="7">
        <v>5684</v>
      </c>
      <c r="I7" s="7">
        <v>31003</v>
      </c>
      <c r="J7" s="7">
        <v>0</v>
      </c>
      <c r="K7" s="7">
        <v>0</v>
      </c>
      <c r="L7" s="7">
        <v>0</v>
      </c>
      <c r="M7" s="7">
        <v>0</v>
      </c>
    </row>
    <row r="8" spans="1:13" ht="12.75">
      <c r="A8" s="7" t="s">
        <v>17</v>
      </c>
      <c r="B8" s="7">
        <v>9639</v>
      </c>
      <c r="C8" s="7">
        <v>201012</v>
      </c>
      <c r="D8" s="7">
        <v>4</v>
      </c>
      <c r="E8" s="7">
        <v>83</v>
      </c>
      <c r="F8" s="7">
        <v>0</v>
      </c>
      <c r="G8" s="7">
        <v>0</v>
      </c>
      <c r="H8" s="7">
        <v>0</v>
      </c>
      <c r="I8" s="7">
        <v>83</v>
      </c>
      <c r="J8" s="7">
        <v>0</v>
      </c>
      <c r="K8" s="7">
        <v>0</v>
      </c>
      <c r="L8" s="7">
        <v>0</v>
      </c>
      <c r="M8" s="7">
        <v>0</v>
      </c>
    </row>
    <row r="9" spans="1:13" ht="12.75">
      <c r="A9" s="7" t="s">
        <v>18</v>
      </c>
      <c r="B9" s="7">
        <v>800</v>
      </c>
      <c r="C9" s="7">
        <v>201012</v>
      </c>
      <c r="D9" s="7">
        <v>4</v>
      </c>
      <c r="E9" s="7">
        <v>61149</v>
      </c>
      <c r="F9" s="7">
        <v>13497</v>
      </c>
      <c r="G9" s="7">
        <v>0</v>
      </c>
      <c r="H9" s="7">
        <v>1087</v>
      </c>
      <c r="I9" s="7">
        <v>75734</v>
      </c>
      <c r="J9" s="7">
        <v>0</v>
      </c>
      <c r="K9" s="7">
        <v>0</v>
      </c>
      <c r="L9" s="7">
        <v>0</v>
      </c>
      <c r="M9" s="7">
        <v>0</v>
      </c>
    </row>
    <row r="10" spans="1:13" ht="12.75">
      <c r="A10" s="7" t="s">
        <v>19</v>
      </c>
      <c r="B10" s="7">
        <v>9501</v>
      </c>
      <c r="C10" s="7">
        <v>201012</v>
      </c>
      <c r="D10" s="7">
        <v>4</v>
      </c>
      <c r="E10" s="7">
        <v>3603</v>
      </c>
      <c r="F10" s="7">
        <v>474</v>
      </c>
      <c r="G10" s="7">
        <v>540</v>
      </c>
      <c r="H10" s="7">
        <v>3371</v>
      </c>
      <c r="I10" s="7">
        <v>7988</v>
      </c>
      <c r="J10" s="7">
        <v>0</v>
      </c>
      <c r="K10" s="7">
        <v>0</v>
      </c>
      <c r="L10" s="7">
        <v>0</v>
      </c>
      <c r="M10" s="7">
        <v>0</v>
      </c>
    </row>
    <row r="11" spans="1:13" ht="12.75">
      <c r="A11" s="7" t="s">
        <v>20</v>
      </c>
      <c r="B11" s="7">
        <v>13450</v>
      </c>
      <c r="C11" s="7">
        <v>201012</v>
      </c>
      <c r="D11" s="7">
        <v>4</v>
      </c>
      <c r="E11" s="7">
        <v>533</v>
      </c>
      <c r="F11" s="7">
        <v>0</v>
      </c>
      <c r="G11" s="7">
        <v>0</v>
      </c>
      <c r="H11" s="7">
        <v>0</v>
      </c>
      <c r="I11" s="7">
        <v>533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7" t="s">
        <v>21</v>
      </c>
      <c r="B12" s="7">
        <v>9357</v>
      </c>
      <c r="C12" s="7">
        <v>201012</v>
      </c>
      <c r="D12" s="7">
        <v>4</v>
      </c>
      <c r="E12" s="7">
        <v>240</v>
      </c>
      <c r="F12" s="7">
        <v>0</v>
      </c>
      <c r="G12" s="7">
        <v>0</v>
      </c>
      <c r="H12" s="7">
        <v>509</v>
      </c>
      <c r="I12" s="7">
        <v>749</v>
      </c>
      <c r="J12" s="7">
        <v>0</v>
      </c>
      <c r="K12" s="7">
        <v>0</v>
      </c>
      <c r="L12" s="7">
        <v>0</v>
      </c>
      <c r="M12" s="7">
        <v>0</v>
      </c>
    </row>
    <row r="13" spans="1:13" ht="12.75">
      <c r="A13" s="7" t="s">
        <v>22</v>
      </c>
      <c r="B13" s="7">
        <v>9143</v>
      </c>
      <c r="C13" s="7">
        <v>201012</v>
      </c>
      <c r="D13" s="7">
        <v>4</v>
      </c>
      <c r="E13" s="7">
        <v>6520</v>
      </c>
      <c r="F13" s="7">
        <v>3130</v>
      </c>
      <c r="G13" s="7">
        <v>0</v>
      </c>
      <c r="H13" s="7">
        <v>1416</v>
      </c>
      <c r="I13" s="7">
        <v>11067</v>
      </c>
      <c r="J13" s="7">
        <v>0</v>
      </c>
      <c r="K13" s="7">
        <v>0</v>
      </c>
      <c r="L13" s="7">
        <v>0</v>
      </c>
      <c r="M13" s="7">
        <v>0</v>
      </c>
    </row>
    <row r="14" spans="1:13" ht="12.75">
      <c r="A14" s="7" t="s">
        <v>23</v>
      </c>
      <c r="B14" s="7">
        <v>9135</v>
      </c>
      <c r="C14" s="7">
        <v>201012</v>
      </c>
      <c r="D14" s="7">
        <v>4</v>
      </c>
      <c r="E14" s="7">
        <v>1516</v>
      </c>
      <c r="F14" s="7">
        <v>8150</v>
      </c>
      <c r="G14" s="7">
        <v>12688</v>
      </c>
      <c r="H14" s="7">
        <v>6226</v>
      </c>
      <c r="I14" s="7">
        <v>28580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7" t="s">
        <v>24</v>
      </c>
      <c r="B15" s="7">
        <v>13100</v>
      </c>
      <c r="C15" s="7">
        <v>201012</v>
      </c>
      <c r="D15" s="7">
        <v>4</v>
      </c>
      <c r="E15" s="7">
        <v>0</v>
      </c>
      <c r="F15" s="7">
        <v>11486</v>
      </c>
      <c r="G15" s="7">
        <v>0</v>
      </c>
      <c r="H15" s="7">
        <v>2636</v>
      </c>
      <c r="I15" s="7">
        <v>14122</v>
      </c>
      <c r="J15" s="7">
        <v>0</v>
      </c>
      <c r="K15" s="7">
        <v>0</v>
      </c>
      <c r="L15" s="7">
        <v>0</v>
      </c>
      <c r="M15" s="7">
        <v>0</v>
      </c>
    </row>
    <row r="16" spans="1:13" ht="12.75">
      <c r="A16" s="7" t="s">
        <v>25</v>
      </c>
      <c r="B16" s="7">
        <v>5125</v>
      </c>
      <c r="C16" s="7">
        <v>201012</v>
      </c>
      <c r="D16" s="7">
        <v>4</v>
      </c>
      <c r="E16" s="7">
        <v>9486</v>
      </c>
      <c r="F16" s="7">
        <v>0</v>
      </c>
      <c r="G16" s="7">
        <v>0</v>
      </c>
      <c r="H16" s="7">
        <v>0</v>
      </c>
      <c r="I16" s="7">
        <v>9486</v>
      </c>
      <c r="J16" s="7">
        <v>0</v>
      </c>
      <c r="K16" s="7">
        <v>0</v>
      </c>
      <c r="L16" s="7">
        <v>380</v>
      </c>
      <c r="M16" s="7">
        <v>380</v>
      </c>
    </row>
    <row r="17" spans="1:13" ht="12.75">
      <c r="A17" s="7" t="s">
        <v>26</v>
      </c>
      <c r="B17" s="7">
        <v>13000</v>
      </c>
      <c r="C17" s="7">
        <v>201012</v>
      </c>
      <c r="D17" s="7">
        <v>4</v>
      </c>
      <c r="E17" s="7">
        <v>4924</v>
      </c>
      <c r="F17" s="7">
        <v>24682</v>
      </c>
      <c r="G17" s="7">
        <v>4883</v>
      </c>
      <c r="H17" s="7">
        <v>5274</v>
      </c>
      <c r="I17" s="7">
        <v>39763</v>
      </c>
      <c r="J17" s="7">
        <v>0</v>
      </c>
      <c r="K17" s="7">
        <v>0</v>
      </c>
      <c r="L17" s="7">
        <v>0</v>
      </c>
      <c r="M17" s="7">
        <v>0</v>
      </c>
    </row>
    <row r="18" spans="1:13" ht="12.75">
      <c r="A18" s="7" t="s">
        <v>27</v>
      </c>
      <c r="B18" s="7">
        <v>9377</v>
      </c>
      <c r="C18" s="7">
        <v>201012</v>
      </c>
      <c r="D18" s="7">
        <v>4</v>
      </c>
      <c r="E18" s="7">
        <v>21207</v>
      </c>
      <c r="F18" s="7">
        <v>136</v>
      </c>
      <c r="G18" s="7">
        <v>0</v>
      </c>
      <c r="H18" s="7">
        <v>882</v>
      </c>
      <c r="I18" s="7">
        <v>22225</v>
      </c>
      <c r="J18" s="7">
        <v>0</v>
      </c>
      <c r="K18" s="7">
        <v>0</v>
      </c>
      <c r="L18" s="7">
        <v>0</v>
      </c>
      <c r="M18" s="7">
        <v>0</v>
      </c>
    </row>
    <row r="19" spans="1:13" ht="12.75">
      <c r="A19" s="7" t="s">
        <v>28</v>
      </c>
      <c r="B19" s="7">
        <v>13220</v>
      </c>
      <c r="C19" s="7">
        <v>201012</v>
      </c>
      <c r="D19" s="7">
        <v>4</v>
      </c>
      <c r="E19" s="7">
        <v>819</v>
      </c>
      <c r="F19" s="7">
        <v>0</v>
      </c>
      <c r="G19" s="7">
        <v>0</v>
      </c>
      <c r="H19" s="7">
        <v>415</v>
      </c>
      <c r="I19" s="7">
        <v>1234</v>
      </c>
      <c r="J19" s="7">
        <v>0</v>
      </c>
      <c r="K19" s="7">
        <v>0</v>
      </c>
      <c r="L19" s="7">
        <v>0</v>
      </c>
      <c r="M19" s="7">
        <v>0</v>
      </c>
    </row>
    <row r="20" spans="1:13" ht="12.75">
      <c r="A20" s="7" t="s">
        <v>29</v>
      </c>
      <c r="B20" s="7">
        <v>544</v>
      </c>
      <c r="C20" s="7">
        <v>201012</v>
      </c>
      <c r="D20" s="7">
        <v>4</v>
      </c>
      <c r="E20" s="7">
        <v>111</v>
      </c>
      <c r="F20" s="7">
        <v>0</v>
      </c>
      <c r="G20" s="7">
        <v>0</v>
      </c>
      <c r="H20" s="7">
        <v>61</v>
      </c>
      <c r="I20" s="7">
        <v>172</v>
      </c>
      <c r="J20" s="7">
        <v>0</v>
      </c>
      <c r="K20" s="7">
        <v>0</v>
      </c>
      <c r="L20" s="7">
        <v>0</v>
      </c>
      <c r="M20" s="7">
        <v>0</v>
      </c>
    </row>
    <row r="21" spans="1:13" ht="12.75">
      <c r="A21" s="7" t="s">
        <v>30</v>
      </c>
      <c r="B21" s="7">
        <v>13020</v>
      </c>
      <c r="C21" s="7">
        <v>201012</v>
      </c>
      <c r="D21" s="7">
        <v>4</v>
      </c>
      <c r="E21" s="7">
        <v>2385</v>
      </c>
      <c r="F21" s="7">
        <v>7694</v>
      </c>
      <c r="G21" s="7">
        <v>5226</v>
      </c>
      <c r="H21" s="7">
        <v>829</v>
      </c>
      <c r="I21" s="7">
        <v>16134</v>
      </c>
      <c r="J21" s="7">
        <v>0</v>
      </c>
      <c r="K21" s="7">
        <v>0</v>
      </c>
      <c r="L21" s="7">
        <v>0</v>
      </c>
      <c r="M21" s="7">
        <v>0</v>
      </c>
    </row>
    <row r="22" spans="1:13" ht="12.75">
      <c r="A22" s="7" t="s">
        <v>31</v>
      </c>
      <c r="B22" s="7">
        <v>9629</v>
      </c>
      <c r="C22" s="7">
        <v>201012</v>
      </c>
      <c r="D22" s="7">
        <v>4</v>
      </c>
      <c r="E22" s="7">
        <v>332</v>
      </c>
      <c r="F22" s="7">
        <v>1894</v>
      </c>
      <c r="G22" s="7">
        <v>880</v>
      </c>
      <c r="H22" s="7">
        <v>0</v>
      </c>
      <c r="I22" s="7">
        <v>3106</v>
      </c>
      <c r="J22" s="7">
        <v>0</v>
      </c>
      <c r="K22" s="7">
        <v>0</v>
      </c>
      <c r="L22" s="7">
        <v>455</v>
      </c>
      <c r="M22" s="7">
        <v>455</v>
      </c>
    </row>
    <row r="23" spans="1:13" ht="12.75">
      <c r="A23" s="7" t="s">
        <v>32</v>
      </c>
      <c r="B23" s="7">
        <v>9369</v>
      </c>
      <c r="C23" s="7">
        <v>201012</v>
      </c>
      <c r="D23" s="7">
        <v>4</v>
      </c>
      <c r="E23" s="7">
        <v>12619</v>
      </c>
      <c r="F23" s="7">
        <v>6263</v>
      </c>
      <c r="G23" s="7">
        <v>2154</v>
      </c>
      <c r="H23" s="7">
        <v>4522</v>
      </c>
      <c r="I23" s="7">
        <v>25558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7" t="s">
        <v>33</v>
      </c>
      <c r="B24" s="7">
        <v>9627</v>
      </c>
      <c r="C24" s="7">
        <v>201012</v>
      </c>
      <c r="D24" s="7">
        <v>4</v>
      </c>
      <c r="E24" s="7">
        <v>72</v>
      </c>
      <c r="F24" s="7">
        <v>0</v>
      </c>
      <c r="G24" s="7">
        <v>0</v>
      </c>
      <c r="H24" s="7">
        <v>0</v>
      </c>
      <c r="I24" s="7">
        <v>72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7" t="s">
        <v>34</v>
      </c>
      <c r="B25" s="7">
        <v>13370</v>
      </c>
      <c r="C25" s="7">
        <v>201012</v>
      </c>
      <c r="D25" s="7">
        <v>4</v>
      </c>
      <c r="E25" s="7">
        <v>131</v>
      </c>
      <c r="F25" s="7">
        <v>3030</v>
      </c>
      <c r="G25" s="7">
        <v>0</v>
      </c>
      <c r="H25" s="7">
        <v>0</v>
      </c>
      <c r="I25" s="7">
        <v>3161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7" t="s">
        <v>35</v>
      </c>
      <c r="B26" s="7">
        <v>9358</v>
      </c>
      <c r="C26" s="7">
        <v>201012</v>
      </c>
      <c r="D26" s="7">
        <v>4</v>
      </c>
      <c r="E26" s="7">
        <v>1835</v>
      </c>
      <c r="F26" s="7">
        <v>6866</v>
      </c>
      <c r="G26" s="7">
        <v>20519</v>
      </c>
      <c r="H26" s="7">
        <v>2274</v>
      </c>
      <c r="I26" s="7">
        <v>31494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7" t="s">
        <v>36</v>
      </c>
      <c r="B27" s="7">
        <v>9228</v>
      </c>
      <c r="C27" s="7">
        <v>201012</v>
      </c>
      <c r="D27" s="7">
        <v>4</v>
      </c>
      <c r="E27" s="7">
        <v>0</v>
      </c>
      <c r="F27" s="7">
        <v>0</v>
      </c>
      <c r="G27" s="7">
        <v>0</v>
      </c>
      <c r="H27" s="7">
        <v>45</v>
      </c>
      <c r="I27" s="7">
        <v>45</v>
      </c>
      <c r="J27" s="7">
        <v>0</v>
      </c>
      <c r="K27" s="7">
        <v>0</v>
      </c>
      <c r="L27" s="7">
        <v>0</v>
      </c>
      <c r="M27" s="7">
        <v>0</v>
      </c>
    </row>
    <row r="28" spans="1:13" ht="12.75">
      <c r="A28" s="7" t="s">
        <v>37</v>
      </c>
      <c r="B28" s="7">
        <v>13350</v>
      </c>
      <c r="C28" s="7">
        <v>201012</v>
      </c>
      <c r="D28" s="7">
        <v>4</v>
      </c>
      <c r="E28" s="7">
        <v>2268</v>
      </c>
      <c r="F28" s="7">
        <v>0</v>
      </c>
      <c r="G28" s="7">
        <v>0</v>
      </c>
      <c r="H28" s="7">
        <v>47</v>
      </c>
      <c r="I28" s="7">
        <v>2315</v>
      </c>
      <c r="J28" s="7">
        <v>0</v>
      </c>
      <c r="K28" s="7">
        <v>0</v>
      </c>
      <c r="L28" s="7">
        <v>0</v>
      </c>
      <c r="M28" s="7"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4.6: Garantier og andre eventualforpligtelser m.v. for pengeinstitutter - gr. 4</dc:title>
  <dc:subject/>
  <dc:creator>Finanstilsynet</dc:creator>
  <cp:keywords/>
  <dc:description/>
  <cp:lastModifiedBy>Christian Overgård</cp:lastModifiedBy>
  <cp:lastPrinted>2011-06-14T07:32:31Z</cp:lastPrinted>
  <dcterms:created xsi:type="dcterms:W3CDTF">2008-07-10T09:00:25Z</dcterms:created>
  <dcterms:modified xsi:type="dcterms:W3CDTF">2011-06-14T07:32:50Z</dcterms:modified>
  <cp:category/>
  <cp:version/>
  <cp:contentType/>
  <cp:contentStatus/>
</cp:coreProperties>
</file>