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5" yWindow="15" windowWidth="9270" windowHeight="11445" activeTab="0"/>
  </bookViews>
  <sheets>
    <sheet name="Balanceoplysninger" sheetId="1" r:id="rId1"/>
    <sheet name="Rådata 201012" sheetId="2" r:id="rId2"/>
  </sheets>
  <definedNames>
    <definedName name="penge5">'Rådata 201012'!$A$2:$A$28</definedName>
  </definedNames>
  <calcPr fullCalcOnLoad="1"/>
</workbook>
</file>

<file path=xl/sharedStrings.xml><?xml version="1.0" encoding="utf-8"?>
<sst xmlns="http://schemas.openxmlformats.org/spreadsheetml/2006/main" count="270" uniqueCount="189">
  <si>
    <t>REGNR</t>
  </si>
  <si>
    <t>REGNPER</t>
  </si>
  <si>
    <t>GRUPPE</t>
  </si>
  <si>
    <t>AS0201</t>
  </si>
  <si>
    <t>AS0202</t>
  </si>
  <si>
    <t>AS0203</t>
  </si>
  <si>
    <t>AS0204</t>
  </si>
  <si>
    <t>AS0205</t>
  </si>
  <si>
    <t>AS0206</t>
  </si>
  <si>
    <t>AS0207</t>
  </si>
  <si>
    <t>AS0208</t>
  </si>
  <si>
    <t>AS0209</t>
  </si>
  <si>
    <t>AS0210</t>
  </si>
  <si>
    <t>AS0211</t>
  </si>
  <si>
    <t>AS0212</t>
  </si>
  <si>
    <t>AS0213</t>
  </si>
  <si>
    <t>AS0214</t>
  </si>
  <si>
    <t>AS0215</t>
  </si>
  <si>
    <t>AS0216</t>
  </si>
  <si>
    <t>AS0217</t>
  </si>
  <si>
    <t>AS0218</t>
  </si>
  <si>
    <t>AS0219</t>
  </si>
  <si>
    <t>AS0220</t>
  </si>
  <si>
    <t>AS0221</t>
  </si>
  <si>
    <t>AS0222</t>
  </si>
  <si>
    <t>AS0223</t>
  </si>
  <si>
    <t>AS0224</t>
  </si>
  <si>
    <t>AS0225</t>
  </si>
  <si>
    <t>AS0226</t>
  </si>
  <si>
    <t>AS0227</t>
  </si>
  <si>
    <t>AS0228</t>
  </si>
  <si>
    <t>AS0229</t>
  </si>
  <si>
    <t>AS0230</t>
  </si>
  <si>
    <t>AS0231</t>
  </si>
  <si>
    <t>AS0232</t>
  </si>
  <si>
    <t>AS0233</t>
  </si>
  <si>
    <t>AS0234</t>
  </si>
  <si>
    <t>AS0235</t>
  </si>
  <si>
    <t>AS0236</t>
  </si>
  <si>
    <t>AS0237</t>
  </si>
  <si>
    <t>AS0238</t>
  </si>
  <si>
    <t>AS0239</t>
  </si>
  <si>
    <t>AS0240</t>
  </si>
  <si>
    <t>AS0241</t>
  </si>
  <si>
    <t>AS0242</t>
  </si>
  <si>
    <t>AS0243</t>
  </si>
  <si>
    <t>AS0244</t>
  </si>
  <si>
    <t>AS0245</t>
  </si>
  <si>
    <t>AS0246</t>
  </si>
  <si>
    <t>AS0247</t>
  </si>
  <si>
    <t>AS0248</t>
  </si>
  <si>
    <t>AS0249</t>
  </si>
  <si>
    <t>AS0250</t>
  </si>
  <si>
    <t>AS0251</t>
  </si>
  <si>
    <t>AS0252</t>
  </si>
  <si>
    <t>AS0253</t>
  </si>
  <si>
    <t>AS0254</t>
  </si>
  <si>
    <t>AS0255</t>
  </si>
  <si>
    <t>AS0256</t>
  </si>
  <si>
    <t>Arts Herred, Sparekassen for</t>
  </si>
  <si>
    <t>Boddum-Ydby Sparekasse</t>
  </si>
  <si>
    <t>Borbjerg Sparekasse</t>
  </si>
  <si>
    <t>Ebeltoft, Andelskassen J.A.K.</t>
  </si>
  <si>
    <t>Faster Andelskasse</t>
  </si>
  <si>
    <t>Fjaltring-Trans Sparekasse</t>
  </si>
  <si>
    <t>Flemløse Sparekasse</t>
  </si>
  <si>
    <t>Fruering-Vitved Sparekasse</t>
  </si>
  <si>
    <t>Funder Fælleskasse Andelskasse</t>
  </si>
  <si>
    <t>Helgenæs Sparekasse</t>
  </si>
  <si>
    <t>Hunstrup-Østerild Sparekasse</t>
  </si>
  <si>
    <t>Klim Sparekasse</t>
  </si>
  <si>
    <t>Københavns Andelskasse</t>
  </si>
  <si>
    <t>Leasing Fyn &amp; Factoring Bankaktieselskab</t>
  </si>
  <si>
    <t>Lunde-Kvong Andelskasse</t>
  </si>
  <si>
    <t>Midtdjurs, Sparekassen</t>
  </si>
  <si>
    <t>OIKOS, Andelskassen</t>
  </si>
  <si>
    <t>Refsnæs Sparekasse</t>
  </si>
  <si>
    <t>Ryslinge Andelskasse</t>
  </si>
  <si>
    <t>Stadil Sogns Spare- og Lånekasse</t>
  </si>
  <si>
    <t>Søby-Skader-Halling Spare- og Lånekasse</t>
  </si>
  <si>
    <t>Ulfborg Sparekasse</t>
  </si>
  <si>
    <t>Varde, J.A.K. Andelskassen</t>
  </si>
  <si>
    <t>Vistoft Sparekasse</t>
  </si>
  <si>
    <t>Vokslev Sogns Spare- og Laanekasse</t>
  </si>
  <si>
    <t>Østervraa, J.A.K. Andelskasse</t>
  </si>
  <si>
    <t>Vælg selskab:</t>
  </si>
  <si>
    <t>Information</t>
  </si>
  <si>
    <t>Regnr</t>
  </si>
  <si>
    <t>Gruppe</t>
  </si>
  <si>
    <t>Regnper</t>
  </si>
  <si>
    <t>Post</t>
  </si>
  <si>
    <t>Kode</t>
  </si>
  <si>
    <t>1.000 kr.</t>
  </si>
  <si>
    <t>Aktiver i alt</t>
  </si>
  <si>
    <t>Gæld</t>
  </si>
  <si>
    <t>Gæld i alt</t>
  </si>
  <si>
    <t>Hensatte forpligtelser</t>
  </si>
  <si>
    <t>Hensatte forpligtelser i alt</t>
  </si>
  <si>
    <t>Efterstillede kapitalindskud</t>
  </si>
  <si>
    <t>Egenkapital</t>
  </si>
  <si>
    <t>Egenkapital i alt</t>
  </si>
  <si>
    <t>Passiver i alt</t>
  </si>
  <si>
    <t>Navn</t>
  </si>
  <si>
    <t>Tabel 4.5</t>
  </si>
  <si>
    <t>Balanceoplysninger for pengeinstitutter - gr. 4</t>
  </si>
  <si>
    <t>Aktiver</t>
  </si>
  <si>
    <t>1.</t>
  </si>
  <si>
    <t>Kassebeholdning og anfordringstilgodehavender hos centralbanker</t>
  </si>
  <si>
    <t>2.</t>
  </si>
  <si>
    <t>Gældsbeviser, der kan refinansieres i centralbanker</t>
  </si>
  <si>
    <t>3.</t>
  </si>
  <si>
    <t>Tilgodehavender hos kreditinstitutter og centralbanker</t>
  </si>
  <si>
    <t>4.</t>
  </si>
  <si>
    <t>Udlån og andre tilgodehavender til dagsværdi</t>
  </si>
  <si>
    <t>5.</t>
  </si>
  <si>
    <t>Udlån og andre tilgodehavender til amortiseret kostpris</t>
  </si>
  <si>
    <t>6.</t>
  </si>
  <si>
    <t>Obligationer til dagsværdi</t>
  </si>
  <si>
    <t>7.</t>
  </si>
  <si>
    <t>Obligationer til amortiseret kostpris</t>
  </si>
  <si>
    <t>8.</t>
  </si>
  <si>
    <t>Aktier mv.</t>
  </si>
  <si>
    <t>9.</t>
  </si>
  <si>
    <t>Kapitalandele i associerede virksomheder</t>
  </si>
  <si>
    <t>10.</t>
  </si>
  <si>
    <t>Kapitalandele i tilknyttede virksomheder</t>
  </si>
  <si>
    <t>11.</t>
  </si>
  <si>
    <t>Aktiver tilknyttet puljeordninger</t>
  </si>
  <si>
    <t>12.</t>
  </si>
  <si>
    <t>Immaterielle aktiver</t>
  </si>
  <si>
    <t>13.</t>
  </si>
  <si>
    <t>Grunde og bygninger i alt</t>
  </si>
  <si>
    <t>13.1</t>
  </si>
  <si>
    <t>Investeringsejendomme</t>
  </si>
  <si>
    <t xml:space="preserve">13.2 </t>
  </si>
  <si>
    <t>Domicilejendomme</t>
  </si>
  <si>
    <t>14.</t>
  </si>
  <si>
    <t>Øvrige materielle aktiver</t>
  </si>
  <si>
    <t>15.</t>
  </si>
  <si>
    <t>Aktuelle skatteaktiver</t>
  </si>
  <si>
    <t>16.</t>
  </si>
  <si>
    <t>Udskudte skatteaktiver</t>
  </si>
  <si>
    <t>17.</t>
  </si>
  <si>
    <t>Aktiver i midlertidig besiddelse</t>
  </si>
  <si>
    <t>18.</t>
  </si>
  <si>
    <t>Andre aktiver</t>
  </si>
  <si>
    <t>19.</t>
  </si>
  <si>
    <t>Periodeafgrænsningsposter</t>
  </si>
  <si>
    <t>Passiver</t>
  </si>
  <si>
    <t>Gæld til kreditinstitutter og centralbanker</t>
  </si>
  <si>
    <t>Indlån og anden gæld</t>
  </si>
  <si>
    <t>Indlån i puljeordninger</t>
  </si>
  <si>
    <t>Udstedte obligationer til dagsværdi</t>
  </si>
  <si>
    <t>Udstedte obligationer til amortiseret kostpris</t>
  </si>
  <si>
    <t>Øvrige ikke-afledte finansielle forpligtelser til dagsværdi</t>
  </si>
  <si>
    <t>Aktuelle skatteforpligtelser</t>
  </si>
  <si>
    <t>Midlertidigt overtagne forpligtelser</t>
  </si>
  <si>
    <t>Andre passiver</t>
  </si>
  <si>
    <t>Hensættelser til pensioner og lignende forpligtelser</t>
  </si>
  <si>
    <t>Hensættelser til udskudt skat</t>
  </si>
  <si>
    <t>Tilbagebetalingspligtige reserver i ældre serier</t>
  </si>
  <si>
    <t>Hensættelser til tab på garantier</t>
  </si>
  <si>
    <t>Andre hensatte forpligtelser</t>
  </si>
  <si>
    <t>Aktiekapital/andelskapital/garantikapital</t>
  </si>
  <si>
    <t>Overkurs ved emission</t>
  </si>
  <si>
    <t>Akkumulerede værdiændringer</t>
  </si>
  <si>
    <t>19.1</t>
  </si>
  <si>
    <t>Opskrivningshenlæggelser</t>
  </si>
  <si>
    <t>19.2</t>
  </si>
  <si>
    <t>Akkumuleret valutakursregulering af udenlandske enheder</t>
  </si>
  <si>
    <t>19.3</t>
  </si>
  <si>
    <t>Akkumuleret værdiregulering af sikringsinstrumenter ved sikring af betalingsstrømme</t>
  </si>
  <si>
    <t>19.4</t>
  </si>
  <si>
    <t>Akkumuleret værdiregulering, der følger af omvurdering af hold til udløb aktiver til dagsværdi</t>
  </si>
  <si>
    <t>19.5</t>
  </si>
  <si>
    <t>Øvrige værdireguleringer</t>
  </si>
  <si>
    <t>20.</t>
  </si>
  <si>
    <t>Andre reserver</t>
  </si>
  <si>
    <t>20.1</t>
  </si>
  <si>
    <t>Lovpligtige reserver</t>
  </si>
  <si>
    <t>20.2</t>
  </si>
  <si>
    <t>Vedtægtsmæssige reserver</t>
  </si>
  <si>
    <t>20.3</t>
  </si>
  <si>
    <t>Reserver i serier</t>
  </si>
  <si>
    <t>20.4</t>
  </si>
  <si>
    <t>Øvrige reserver</t>
  </si>
  <si>
    <t>21.</t>
  </si>
  <si>
    <t>Overført overskud eller underskud</t>
  </si>
  <si>
    <t>"Den lille Bikube", Sparekassen</t>
  </si>
</sst>
</file>

<file path=xl/styles.xml><?xml version="1.0" encoding="utf-8"?>
<styleSheet xmlns="http://schemas.openxmlformats.org/spreadsheetml/2006/main">
  <numFmts count="16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</numFmts>
  <fonts count="48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6"/>
      <color indexed="16"/>
      <name val="Constantia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6"/>
      <color rgb="FF990000"/>
      <name val="Constantia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0E1CD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7D7D7D"/>
      </bottom>
    </border>
    <border>
      <left/>
      <right/>
      <top style="thin">
        <color rgb="FF7D7D7D"/>
      </top>
      <bottom style="thin">
        <color rgb="FF7D7D7D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168" fontId="0" fillId="0" borderId="0" applyFont="0" applyFill="0" applyBorder="0" applyAlignment="0" applyProtection="0"/>
    <xf numFmtId="0" fontId="0" fillId="20" borderId="1" applyNumberFormat="0" applyFont="0" applyAlignment="0" applyProtection="0"/>
    <xf numFmtId="0" fontId="33" fillId="21" borderId="2" applyNumberFormat="0" applyAlignment="0" applyProtection="0"/>
    <xf numFmtId="0" fontId="3" fillId="22" borderId="0" applyNumberFormat="0" applyBorder="0">
      <alignment/>
      <protection/>
    </xf>
    <xf numFmtId="3" fontId="4" fillId="23" borderId="3">
      <alignment wrapText="1"/>
      <protection locked="0"/>
    </xf>
    <xf numFmtId="0" fontId="5" fillId="24" borderId="4">
      <alignment horizontal="center" vertical="center"/>
      <protection/>
    </xf>
    <xf numFmtId="0" fontId="34" fillId="0" borderId="0" applyNumberFormat="0" applyFill="0" applyBorder="0" applyAlignment="0" applyProtection="0"/>
    <xf numFmtId="0" fontId="35" fillId="25" borderId="0" applyNumberFormat="0" applyBorder="0" applyAlignment="0" applyProtection="0"/>
    <xf numFmtId="0" fontId="4" fillId="26" borderId="0" applyNumberFormat="0" applyBorder="0">
      <alignment vertical="top"/>
      <protection/>
    </xf>
    <xf numFmtId="0" fontId="36" fillId="27" borderId="2" applyNumberFormat="0" applyAlignment="0" applyProtection="0"/>
    <xf numFmtId="0" fontId="6" fillId="0" borderId="0" applyNumberFormat="0" applyBorder="0">
      <alignment vertical="top" wrapText="1"/>
      <protection/>
    </xf>
    <xf numFmtId="0" fontId="37" fillId="28" borderId="5" applyNumberFormat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8" fillId="35" borderId="0" applyNumberFormat="0" applyBorder="0" applyAlignment="0" applyProtection="0"/>
    <xf numFmtId="0" fontId="39" fillId="21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36" borderId="3" applyNumberFormat="0">
      <alignment vertical="top" wrapText="1"/>
      <protection/>
    </xf>
    <xf numFmtId="0" fontId="0" fillId="36" borderId="3" applyNumberFormat="0">
      <alignment vertical="top" wrapText="1"/>
      <protection/>
    </xf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11" applyNumberFormat="0" applyFill="0" applyAlignment="0" applyProtection="0"/>
    <xf numFmtId="0" fontId="46" fillId="37" borderId="0" applyNumberFormat="0" applyBorder="0" applyAlignment="0" applyProtection="0"/>
    <xf numFmtId="170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12" xfId="0" applyFont="1" applyBorder="1" applyAlignment="1">
      <alignment/>
    </xf>
    <xf numFmtId="0" fontId="8" fillId="38" borderId="0" xfId="44" applyFont="1" applyFill="1" applyBorder="1" applyAlignment="1">
      <alignment vertical="top"/>
      <protection/>
    </xf>
    <xf numFmtId="0" fontId="2" fillId="38" borderId="0" xfId="0" applyFont="1" applyFill="1" applyBorder="1" applyAlignment="1">
      <alignment/>
    </xf>
    <xf numFmtId="0" fontId="0" fillId="0" borderId="0" xfId="0" applyNumberFormat="1" applyFont="1" applyAlignment="1" quotePrefix="1">
      <alignment/>
    </xf>
    <xf numFmtId="0" fontId="2" fillId="0" borderId="12" xfId="0" applyNumberFormat="1" applyFont="1" applyBorder="1" applyAlignment="1" quotePrefix="1">
      <alignment/>
    </xf>
    <xf numFmtId="0" fontId="4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7" fillId="39" borderId="0" xfId="39" applyFont="1" applyFill="1" applyBorder="1" applyAlignment="1">
      <alignment vertical="center"/>
      <protection/>
    </xf>
    <xf numFmtId="0" fontId="0" fillId="39" borderId="0" xfId="0" applyFill="1" applyBorder="1" applyAlignment="1">
      <alignment/>
    </xf>
    <xf numFmtId="0" fontId="3" fillId="39" borderId="0" xfId="39" applyFill="1" applyBorder="1" applyAlignment="1">
      <alignment/>
      <protection/>
    </xf>
    <xf numFmtId="0" fontId="10" fillId="39" borderId="13" xfId="44" applyFont="1" applyFill="1" applyBorder="1" applyAlignment="1">
      <alignment vertical="top"/>
      <protection/>
    </xf>
    <xf numFmtId="0" fontId="0" fillId="39" borderId="13" xfId="0" applyFont="1" applyFill="1" applyBorder="1" applyAlignment="1">
      <alignment/>
    </xf>
    <xf numFmtId="0" fontId="10" fillId="39" borderId="0" xfId="44" applyFont="1" applyFill="1" applyBorder="1" applyAlignment="1">
      <alignment vertical="top"/>
      <protection/>
    </xf>
    <xf numFmtId="0" fontId="0" fillId="39" borderId="0" xfId="44" applyFont="1" applyFill="1" applyBorder="1" applyAlignment="1">
      <alignment vertical="top"/>
      <protection/>
    </xf>
    <xf numFmtId="0" fontId="0" fillId="39" borderId="0" xfId="0" applyFill="1" applyAlignment="1">
      <alignment/>
    </xf>
    <xf numFmtId="0" fontId="0" fillId="39" borderId="0" xfId="0" applyFont="1" applyFill="1" applyBorder="1" applyAlignment="1">
      <alignment/>
    </xf>
    <xf numFmtId="3" fontId="0" fillId="39" borderId="14" xfId="0" applyNumberFormat="1" applyFill="1" applyBorder="1" applyAlignment="1">
      <alignment horizontal="left" vertical="center"/>
    </xf>
    <xf numFmtId="1" fontId="0" fillId="39" borderId="14" xfId="0" applyNumberFormat="1" applyFill="1" applyBorder="1" applyAlignment="1">
      <alignment horizontal="right" vertical="center"/>
    </xf>
    <xf numFmtId="0" fontId="2" fillId="39" borderId="0" xfId="0" applyFont="1" applyFill="1" applyBorder="1" applyAlignment="1">
      <alignment horizontal="center"/>
    </xf>
    <xf numFmtId="3" fontId="0" fillId="39" borderId="14" xfId="0" applyNumberFormat="1" applyFill="1" applyBorder="1" applyAlignment="1">
      <alignment horizontal="right" vertical="center"/>
    </xf>
    <xf numFmtId="0" fontId="4" fillId="39" borderId="0" xfId="44" applyFill="1" applyAlignment="1">
      <alignment vertical="top"/>
      <protection/>
    </xf>
    <xf numFmtId="0" fontId="0" fillId="38" borderId="13" xfId="0" applyFont="1" applyFill="1" applyBorder="1" applyAlignment="1">
      <alignment/>
    </xf>
    <xf numFmtId="3" fontId="0" fillId="39" borderId="14" xfId="0" applyNumberFormat="1" applyFont="1" applyFill="1" applyBorder="1" applyAlignment="1">
      <alignment horizontal="left" vertical="center"/>
    </xf>
    <xf numFmtId="3" fontId="0" fillId="39" borderId="0" xfId="0" applyNumberFormat="1" applyFont="1" applyFill="1" applyBorder="1" applyAlignment="1">
      <alignment horizontal="left" vertical="center"/>
    </xf>
    <xf numFmtId="1" fontId="0" fillId="39" borderId="0" xfId="0" applyNumberFormat="1" applyFill="1" applyBorder="1" applyAlignment="1">
      <alignment horizontal="right" vertical="center"/>
    </xf>
    <xf numFmtId="0" fontId="10" fillId="39" borderId="0" xfId="0" applyFont="1" applyFill="1" applyBorder="1" applyAlignment="1">
      <alignment/>
    </xf>
    <xf numFmtId="0" fontId="2" fillId="39" borderId="0" xfId="0" applyFont="1" applyFill="1" applyBorder="1" applyAlignment="1">
      <alignment/>
    </xf>
    <xf numFmtId="0" fontId="9" fillId="39" borderId="0" xfId="0" applyFont="1" applyFill="1" applyBorder="1" applyAlignment="1">
      <alignment/>
    </xf>
    <xf numFmtId="0" fontId="10" fillId="39" borderId="0" xfId="0" applyFont="1" applyFill="1" applyBorder="1" applyAlignment="1">
      <alignment horizontal="left"/>
    </xf>
    <xf numFmtId="0" fontId="10" fillId="39" borderId="0" xfId="0" applyFont="1" applyFill="1" applyBorder="1" applyAlignment="1">
      <alignment horizontal="right"/>
    </xf>
    <xf numFmtId="3" fontId="2" fillId="39" borderId="14" xfId="0" applyNumberFormat="1" applyFont="1" applyFill="1" applyBorder="1" applyAlignment="1">
      <alignment horizontal="left" vertical="center"/>
    </xf>
    <xf numFmtId="3" fontId="0" fillId="39" borderId="14" xfId="0" applyNumberFormat="1" applyFont="1" applyFill="1" applyBorder="1" applyAlignment="1">
      <alignment horizontal="left"/>
    </xf>
    <xf numFmtId="3" fontId="0" fillId="40" borderId="14" xfId="0" applyNumberFormat="1" applyFill="1" applyBorder="1" applyAlignment="1">
      <alignment horizontal="right"/>
    </xf>
    <xf numFmtId="3" fontId="0" fillId="39" borderId="14" xfId="0" applyNumberFormat="1" applyFont="1" applyFill="1" applyBorder="1" applyAlignment="1">
      <alignment horizontal="left" vertical="top"/>
    </xf>
    <xf numFmtId="3" fontId="0" fillId="39" borderId="14" xfId="0" applyNumberFormat="1" applyFont="1" applyFill="1" applyBorder="1" applyAlignment="1">
      <alignment horizontal="left" vertical="center" wrapText="1"/>
    </xf>
    <xf numFmtId="0" fontId="0" fillId="39" borderId="0" xfId="0" applyFill="1" applyAlignment="1">
      <alignment/>
    </xf>
    <xf numFmtId="3" fontId="2" fillId="40" borderId="14" xfId="0" applyNumberFormat="1" applyFont="1" applyFill="1" applyBorder="1" applyAlignment="1">
      <alignment horizontal="right"/>
    </xf>
  </cellXfs>
  <cellStyles count="54">
    <cellStyle name="Normal" xfId="0"/>
    <cellStyle name="Comma" xfId="15"/>
    <cellStyle name="Comma [0]" xfId="16"/>
    <cellStyle name="20 % - Markeringsfarve1" xfId="17"/>
    <cellStyle name="20 % - Markeringsfarve2" xfId="18"/>
    <cellStyle name="20 % - Markeringsfarve3" xfId="19"/>
    <cellStyle name="20 % - Markeringsfarve4" xfId="20"/>
    <cellStyle name="20 % - Markeringsfarve5" xfId="21"/>
    <cellStyle name="20 % - Markeringsfarve6" xfId="22"/>
    <cellStyle name="40 % - Markeringsfarve1" xfId="23"/>
    <cellStyle name="40 % - Markeringsfarve2" xfId="24"/>
    <cellStyle name="40 % - Markeringsfarve3" xfId="25"/>
    <cellStyle name="40 % - Markeringsfarve4" xfId="26"/>
    <cellStyle name="40 % - Markeringsfarve5" xfId="27"/>
    <cellStyle name="40 % - Markeringsfarve6" xfId="28"/>
    <cellStyle name="60 % - Markeringsfarve1" xfId="29"/>
    <cellStyle name="60 % - Markeringsfarve2" xfId="30"/>
    <cellStyle name="60 % - Markeringsfarve3" xfId="31"/>
    <cellStyle name="60 % - Markeringsfarve4" xfId="32"/>
    <cellStyle name="60 % - Markeringsfarve5" xfId="33"/>
    <cellStyle name="60 % - Markeringsfarve6" xfId="34"/>
    <cellStyle name="Advarselstekst" xfId="35"/>
    <cellStyle name="Currency [0]" xfId="36"/>
    <cellStyle name="Bemærk!" xfId="37"/>
    <cellStyle name="Beregning" xfId="38"/>
    <cellStyle name="BlanketOverskrift" xfId="39"/>
    <cellStyle name="FeltDataNormal" xfId="40"/>
    <cellStyle name="FeltID" xfId="41"/>
    <cellStyle name="Forklarende tekst" xfId="42"/>
    <cellStyle name="God" xfId="43"/>
    <cellStyle name="GruppeOverskrift" xfId="44"/>
    <cellStyle name="Input" xfId="45"/>
    <cellStyle name="KolonneOverskrift" xfId="46"/>
    <cellStyle name="Kontroller celle" xfId="47"/>
    <cellStyle name="Markeringsfarve1" xfId="48"/>
    <cellStyle name="Markeringsfarve2" xfId="49"/>
    <cellStyle name="Markeringsfarve3" xfId="50"/>
    <cellStyle name="Markeringsfarve4" xfId="51"/>
    <cellStyle name="Markeringsfarve5" xfId="52"/>
    <cellStyle name="Markeringsfarve6" xfId="53"/>
    <cellStyle name="Neutral" xfId="54"/>
    <cellStyle name="Output" xfId="55"/>
    <cellStyle name="Overskrift 1" xfId="56"/>
    <cellStyle name="Overskrift 2" xfId="57"/>
    <cellStyle name="Overskrift 3" xfId="58"/>
    <cellStyle name="Overskrift 4" xfId="59"/>
    <cellStyle name="Percent" xfId="60"/>
    <cellStyle name="RaekkeNiv1" xfId="61"/>
    <cellStyle name="RaekkeNiv2" xfId="62"/>
    <cellStyle name="Sammenkædet celle" xfId="63"/>
    <cellStyle name="Titel" xfId="64"/>
    <cellStyle name="Total" xfId="65"/>
    <cellStyle name="Ugyldig" xfId="66"/>
    <cellStyle name="Currency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zoomScalePageLayoutView="0" workbookViewId="0" topLeftCell="A1">
      <selection activeCell="B6" sqref="B6"/>
    </sheetView>
  </sheetViews>
  <sheetFormatPr defaultColWidth="0" defaultRowHeight="12.75" zeroHeight="1"/>
  <cols>
    <col min="1" max="1" width="4.8515625" style="0" customWidth="1"/>
    <col min="2" max="2" width="54.8515625" style="0" customWidth="1"/>
    <col min="3" max="3" width="2.8515625" style="0" customWidth="1"/>
    <col min="4" max="4" width="9.140625" style="0" customWidth="1"/>
    <col min="5" max="5" width="13.00390625" style="0" customWidth="1"/>
    <col min="6" max="6" width="3.421875" style="36" customWidth="1"/>
    <col min="7" max="16384" width="0" style="0" hidden="1" customWidth="1"/>
  </cols>
  <sheetData>
    <row r="1" spans="1:6" ht="22.5" customHeight="1">
      <c r="A1" s="6" t="s">
        <v>103</v>
      </c>
      <c r="B1" s="7"/>
      <c r="C1" s="7"/>
      <c r="D1" s="7"/>
      <c r="E1" s="7"/>
      <c r="F1" s="7"/>
    </row>
    <row r="2" spans="1:6" ht="22.5" customHeight="1">
      <c r="A2" s="6" t="s">
        <v>104</v>
      </c>
      <c r="B2" s="8"/>
      <c r="C2" s="9"/>
      <c r="D2" s="9"/>
      <c r="E2" s="9"/>
      <c r="F2" s="10"/>
    </row>
    <row r="3" spans="1:6" ht="12.75" customHeight="1">
      <c r="A3" s="6"/>
      <c r="B3" s="8"/>
      <c r="C3" s="9"/>
      <c r="D3" s="9"/>
      <c r="E3" s="9"/>
      <c r="F3" s="10"/>
    </row>
    <row r="4" spans="1:6" ht="12.75">
      <c r="A4" s="11" t="s">
        <v>85</v>
      </c>
      <c r="B4" s="11"/>
      <c r="C4" s="12"/>
      <c r="D4" s="13" t="s">
        <v>86</v>
      </c>
      <c r="E4" s="14"/>
      <c r="F4" s="15"/>
    </row>
    <row r="5" spans="1:6" ht="12.75">
      <c r="A5" s="16"/>
      <c r="B5" s="16"/>
      <c r="C5" s="2"/>
      <c r="D5" s="17" t="s">
        <v>87</v>
      </c>
      <c r="E5" s="18">
        <f>VLOOKUP($B$6,'Rådata 201012'!$A$1:$BH$130,MATCH($D5,'Rådata 201012'!$A$1:$BO$1,0),FALSE)</f>
        <v>579</v>
      </c>
      <c r="F5" s="15"/>
    </row>
    <row r="6" spans="1:6" ht="12.75">
      <c r="A6" s="19"/>
      <c r="B6" s="19" t="s">
        <v>188</v>
      </c>
      <c r="C6" s="3"/>
      <c r="D6" s="17" t="s">
        <v>88</v>
      </c>
      <c r="E6" s="20">
        <f>VLOOKUP($B$6,'Rådata 201012'!$A$1:$BH$130,MATCH($D6,'Rådata 201012'!$A$1:$BO$1,0),FALSE)</f>
        <v>4</v>
      </c>
      <c r="F6" s="21"/>
    </row>
    <row r="7" spans="1:6" ht="12.75">
      <c r="A7" s="12"/>
      <c r="B7" s="12"/>
      <c r="C7" s="22"/>
      <c r="D7" s="23" t="s">
        <v>89</v>
      </c>
      <c r="E7" s="18">
        <f>VLOOKUP($B$6,'Rådata 201012'!$A$1:$BH$130,MATCH($D7,'Rådata 201012'!$A$1:$BO$1,0),FALSE)</f>
        <v>201012</v>
      </c>
      <c r="F7" s="21"/>
    </row>
    <row r="8" spans="1:6" ht="12.75">
      <c r="A8" s="16"/>
      <c r="B8" s="16"/>
      <c r="C8" s="16"/>
      <c r="D8" s="24"/>
      <c r="E8" s="25"/>
      <c r="F8" s="21"/>
    </row>
    <row r="9" spans="1:6" ht="12.75">
      <c r="A9" s="26" t="s">
        <v>90</v>
      </c>
      <c r="B9" s="27" t="s">
        <v>105</v>
      </c>
      <c r="C9" s="28"/>
      <c r="D9" s="29" t="s">
        <v>91</v>
      </c>
      <c r="E9" s="30" t="s">
        <v>92</v>
      </c>
      <c r="F9" s="15"/>
    </row>
    <row r="10" spans="1:5" ht="12.75">
      <c r="A10" s="23" t="s">
        <v>106</v>
      </c>
      <c r="B10" s="23" t="s">
        <v>107</v>
      </c>
      <c r="C10" s="20"/>
      <c r="D10" s="32" t="s">
        <v>3</v>
      </c>
      <c r="E10" s="33">
        <f>VLOOKUP($B$6,'Rådata 201012'!$A$1:$BH$130,MATCH($D10,'Rådata 201012'!$A$1:$BO$1,0),FALSE)</f>
        <v>1556</v>
      </c>
    </row>
    <row r="11" spans="1:5" ht="12.75">
      <c r="A11" s="23" t="s">
        <v>108</v>
      </c>
      <c r="B11" s="23" t="s">
        <v>109</v>
      </c>
      <c r="C11" s="20"/>
      <c r="D11" s="32" t="s">
        <v>4</v>
      </c>
      <c r="E11" s="33">
        <f>VLOOKUP($B$6,'Rådata 201012'!$A$1:$BH$130,MATCH($D11,'Rådata 201012'!$A$1:$BO$1,0),FALSE)</f>
        <v>0</v>
      </c>
    </row>
    <row r="12" spans="1:5" ht="12.75">
      <c r="A12" s="23" t="s">
        <v>110</v>
      </c>
      <c r="B12" s="23" t="s">
        <v>111</v>
      </c>
      <c r="C12" s="20"/>
      <c r="D12" s="32" t="s">
        <v>5</v>
      </c>
      <c r="E12" s="33">
        <f>VLOOKUP($B$6,'Rådata 201012'!$A$1:$BH$130,MATCH($D12,'Rådata 201012'!$A$1:$BO$1,0),FALSE)</f>
        <v>15701</v>
      </c>
    </row>
    <row r="13" spans="1:5" ht="12.75">
      <c r="A13" s="23" t="s">
        <v>112</v>
      </c>
      <c r="B13" s="23" t="s">
        <v>113</v>
      </c>
      <c r="C13" s="20"/>
      <c r="D13" s="32" t="s">
        <v>6</v>
      </c>
      <c r="E13" s="33">
        <f>VLOOKUP($B$6,'Rådata 201012'!$A$1:$BH$130,MATCH($D13,'Rådata 201012'!$A$1:$BO$1,0),FALSE)</f>
        <v>0</v>
      </c>
    </row>
    <row r="14" spans="1:5" ht="12.75">
      <c r="A14" s="23" t="s">
        <v>114</v>
      </c>
      <c r="B14" s="23" t="s">
        <v>115</v>
      </c>
      <c r="C14" s="20"/>
      <c r="D14" s="32" t="s">
        <v>7</v>
      </c>
      <c r="E14" s="33">
        <f>VLOOKUP($B$6,'Rådata 201012'!$A$1:$BH$130,MATCH($D14,'Rådata 201012'!$A$1:$BO$1,0),FALSE)</f>
        <v>59674</v>
      </c>
    </row>
    <row r="15" spans="1:5" ht="12.75">
      <c r="A15" s="23" t="s">
        <v>116</v>
      </c>
      <c r="B15" s="23" t="s">
        <v>117</v>
      </c>
      <c r="C15" s="20"/>
      <c r="D15" s="32" t="s">
        <v>8</v>
      </c>
      <c r="E15" s="33">
        <f>VLOOKUP($B$6,'Rådata 201012'!$A$1:$BH$130,MATCH($D15,'Rådata 201012'!$A$1:$BO$1,0),FALSE)</f>
        <v>60651</v>
      </c>
    </row>
    <row r="16" spans="1:5" ht="12.75">
      <c r="A16" s="23" t="s">
        <v>118</v>
      </c>
      <c r="B16" s="23" t="s">
        <v>119</v>
      </c>
      <c r="C16" s="20"/>
      <c r="D16" s="32" t="s">
        <v>9</v>
      </c>
      <c r="E16" s="33">
        <f>VLOOKUP($B$6,'Rådata 201012'!$A$1:$BH$130,MATCH($D16,'Rådata 201012'!$A$1:$BO$1,0),FALSE)</f>
        <v>0</v>
      </c>
    </row>
    <row r="17" spans="1:5" ht="12.75">
      <c r="A17" s="23" t="s">
        <v>120</v>
      </c>
      <c r="B17" s="23" t="s">
        <v>121</v>
      </c>
      <c r="C17" s="20"/>
      <c r="D17" s="32" t="s">
        <v>10</v>
      </c>
      <c r="E17" s="33">
        <f>VLOOKUP($B$6,'Rådata 201012'!$A$1:$BH$130,MATCH($D17,'Rådata 201012'!$A$1:$BO$1,0),FALSE)</f>
        <v>1651</v>
      </c>
    </row>
    <row r="18" spans="1:5" ht="12.75">
      <c r="A18" s="23" t="s">
        <v>122</v>
      </c>
      <c r="B18" s="23" t="s">
        <v>123</v>
      </c>
      <c r="C18" s="20"/>
      <c r="D18" s="32" t="s">
        <v>11</v>
      </c>
      <c r="E18" s="33">
        <f>VLOOKUP($B$6,'Rådata 201012'!$A$1:$BH$130,MATCH($D18,'Rådata 201012'!$A$1:$BO$1,0),FALSE)</f>
        <v>0</v>
      </c>
    </row>
    <row r="19" spans="1:5" ht="12.75">
      <c r="A19" s="23" t="s">
        <v>124</v>
      </c>
      <c r="B19" s="23" t="s">
        <v>125</v>
      </c>
      <c r="C19" s="20"/>
      <c r="D19" s="32" t="s">
        <v>12</v>
      </c>
      <c r="E19" s="33">
        <f>VLOOKUP($B$6,'Rådata 201012'!$A$1:$BH$130,MATCH($D19,'Rådata 201012'!$A$1:$BO$1,0),FALSE)</f>
        <v>0</v>
      </c>
    </row>
    <row r="20" spans="1:5" ht="12.75">
      <c r="A20" s="23" t="s">
        <v>126</v>
      </c>
      <c r="B20" s="23" t="s">
        <v>127</v>
      </c>
      <c r="C20" s="20"/>
      <c r="D20" s="32" t="s">
        <v>13</v>
      </c>
      <c r="E20" s="33">
        <f>VLOOKUP($B$6,'Rådata 201012'!$A$1:$BH$130,MATCH($D20,'Rådata 201012'!$A$1:$BO$1,0),FALSE)</f>
        <v>0</v>
      </c>
    </row>
    <row r="21" spans="1:5" ht="12.75">
      <c r="A21" s="23" t="s">
        <v>128</v>
      </c>
      <c r="B21" s="23" t="s">
        <v>129</v>
      </c>
      <c r="C21" s="20"/>
      <c r="D21" s="32" t="s">
        <v>14</v>
      </c>
      <c r="E21" s="33">
        <f>VLOOKUP($B$6,'Rådata 201012'!$A$1:$BH$130,MATCH($D21,'Rådata 201012'!$A$1:$BO$1,0),FALSE)</f>
        <v>0</v>
      </c>
    </row>
    <row r="22" spans="1:5" ht="12.75">
      <c r="A22" s="23" t="s">
        <v>130</v>
      </c>
      <c r="B22" s="23" t="s">
        <v>131</v>
      </c>
      <c r="C22" s="20"/>
      <c r="D22" s="32" t="s">
        <v>15</v>
      </c>
      <c r="E22" s="33">
        <f>VLOOKUP($B$6,'Rådata 201012'!$A$1:$BH$130,MATCH($D22,'Rådata 201012'!$A$1:$BO$1,0),FALSE)</f>
        <v>0</v>
      </c>
    </row>
    <row r="23" spans="1:5" ht="12.75">
      <c r="A23" s="23" t="s">
        <v>132</v>
      </c>
      <c r="B23" s="23" t="s">
        <v>133</v>
      </c>
      <c r="C23" s="20"/>
      <c r="D23" s="32" t="s">
        <v>16</v>
      </c>
      <c r="E23" s="33">
        <f>VLOOKUP($B$6,'Rådata 201012'!$A$1:$BH$130,MATCH($D23,'Rådata 201012'!$A$1:$BO$1,0),FALSE)</f>
        <v>0</v>
      </c>
    </row>
    <row r="24" spans="1:5" ht="12.75">
      <c r="A24" s="23" t="s">
        <v>134</v>
      </c>
      <c r="B24" s="23" t="s">
        <v>135</v>
      </c>
      <c r="C24" s="20"/>
      <c r="D24" s="32" t="s">
        <v>17</v>
      </c>
      <c r="E24" s="33">
        <f>VLOOKUP($B$6,'Rådata 201012'!$A$1:$BH$130,MATCH($D24,'Rådata 201012'!$A$1:$BO$1,0),FALSE)</f>
        <v>0</v>
      </c>
    </row>
    <row r="25" spans="1:5" ht="12.75">
      <c r="A25" s="23" t="s">
        <v>136</v>
      </c>
      <c r="B25" s="23" t="s">
        <v>137</v>
      </c>
      <c r="C25" s="20"/>
      <c r="D25" s="32" t="s">
        <v>18</v>
      </c>
      <c r="E25" s="33">
        <f>VLOOKUP($B$6,'Rådata 201012'!$A$1:$BH$130,MATCH($D25,'Rådata 201012'!$A$1:$BO$1,0),FALSE)</f>
        <v>668</v>
      </c>
    </row>
    <row r="26" spans="1:5" ht="12.75">
      <c r="A26" s="23" t="s">
        <v>138</v>
      </c>
      <c r="B26" s="23" t="s">
        <v>139</v>
      </c>
      <c r="C26" s="20"/>
      <c r="D26" s="32" t="s">
        <v>19</v>
      </c>
      <c r="E26" s="33">
        <f>VLOOKUP($B$6,'Rådata 201012'!$A$1:$BH$130,MATCH($D26,'Rådata 201012'!$A$1:$BO$1,0),FALSE)</f>
        <v>262</v>
      </c>
    </row>
    <row r="27" spans="1:5" ht="12.75">
      <c r="A27" s="23" t="s">
        <v>140</v>
      </c>
      <c r="B27" s="23" t="s">
        <v>141</v>
      </c>
      <c r="C27" s="20"/>
      <c r="D27" s="32" t="s">
        <v>20</v>
      </c>
      <c r="E27" s="33">
        <f>VLOOKUP($B$6,'Rådata 201012'!$A$1:$BH$130,MATCH($D27,'Rådata 201012'!$A$1:$BO$1,0),FALSE)</f>
        <v>179</v>
      </c>
    </row>
    <row r="28" spans="1:5" ht="12.75">
      <c r="A28" s="23" t="s">
        <v>142</v>
      </c>
      <c r="B28" s="23" t="s">
        <v>143</v>
      </c>
      <c r="C28" s="20"/>
      <c r="D28" s="32" t="s">
        <v>21</v>
      </c>
      <c r="E28" s="33">
        <f>VLOOKUP($B$6,'Rådata 201012'!$A$1:$BH$130,MATCH($D28,'Rådata 201012'!$A$1:$BO$1,0),FALSE)</f>
        <v>0</v>
      </c>
    </row>
    <row r="29" spans="1:5" ht="12.75">
      <c r="A29" s="23" t="s">
        <v>144</v>
      </c>
      <c r="B29" s="23" t="s">
        <v>145</v>
      </c>
      <c r="C29" s="20"/>
      <c r="D29" s="32" t="s">
        <v>22</v>
      </c>
      <c r="E29" s="33">
        <f>VLOOKUP($B$6,'Rådata 201012'!$A$1:$BH$130,MATCH($D29,'Rådata 201012'!$A$1:$BO$1,0),FALSE)</f>
        <v>1169</v>
      </c>
    </row>
    <row r="30" spans="1:5" ht="12.75">
      <c r="A30" s="23" t="s">
        <v>146</v>
      </c>
      <c r="B30" s="23" t="s">
        <v>147</v>
      </c>
      <c r="C30" s="20"/>
      <c r="D30" s="32" t="s">
        <v>23</v>
      </c>
      <c r="E30" s="33">
        <f>VLOOKUP($B$6,'Rådata 201012'!$A$1:$BH$130,MATCH($D30,'Rådata 201012'!$A$1:$BO$1,0),FALSE)</f>
        <v>95</v>
      </c>
    </row>
    <row r="31" spans="1:5" ht="12.75">
      <c r="A31" s="23"/>
      <c r="B31" s="31" t="s">
        <v>93</v>
      </c>
      <c r="C31" s="20"/>
      <c r="D31" s="32" t="s">
        <v>24</v>
      </c>
      <c r="E31" s="37">
        <f>VLOOKUP($B$6,'Rådata 201012'!$A$1:$BH$130,MATCH($D31,'Rådata 201012'!$A$1:$BO$1,0),FALSE)</f>
        <v>141605</v>
      </c>
    </row>
    <row r="32" spans="1:5" ht="12.75">
      <c r="A32" s="27"/>
      <c r="B32" s="26"/>
      <c r="C32" s="28"/>
      <c r="D32" s="29"/>
      <c r="E32" s="30"/>
    </row>
    <row r="33" spans="1:5" ht="12.75">
      <c r="A33" s="26" t="s">
        <v>90</v>
      </c>
      <c r="B33" s="27" t="s">
        <v>148</v>
      </c>
      <c r="C33" s="28"/>
      <c r="D33" s="29" t="s">
        <v>91</v>
      </c>
      <c r="E33" s="30" t="s">
        <v>92</v>
      </c>
    </row>
    <row r="34" spans="1:5" ht="12.75">
      <c r="A34" s="23"/>
      <c r="B34" s="31" t="s">
        <v>94</v>
      </c>
      <c r="C34" s="20"/>
      <c r="D34" s="32"/>
      <c r="E34" s="33"/>
    </row>
    <row r="35" spans="1:5" ht="12.75">
      <c r="A35" s="23" t="s">
        <v>106</v>
      </c>
      <c r="B35" s="23" t="s">
        <v>149</v>
      </c>
      <c r="C35" s="20"/>
      <c r="D35" s="32" t="s">
        <v>25</v>
      </c>
      <c r="E35" s="33">
        <f>VLOOKUP($B$6,'Rådata 201012'!$A$1:$BH$130,MATCH($D35,'Rådata 201012'!$A$1:$BO$1,0),FALSE)</f>
        <v>29</v>
      </c>
    </row>
    <row r="36" spans="1:5" ht="12.75">
      <c r="A36" s="23" t="s">
        <v>108</v>
      </c>
      <c r="B36" s="23" t="s">
        <v>150</v>
      </c>
      <c r="C36" s="20"/>
      <c r="D36" s="32" t="s">
        <v>26</v>
      </c>
      <c r="E36" s="33">
        <f>VLOOKUP($B$6,'Rådata 201012'!$A$1:$BH$130,MATCH($D36,'Rådata 201012'!$A$1:$BO$1,0),FALSE)</f>
        <v>126589</v>
      </c>
    </row>
    <row r="37" spans="1:5" ht="12.75">
      <c r="A37" s="23" t="s">
        <v>110</v>
      </c>
      <c r="B37" s="23" t="s">
        <v>151</v>
      </c>
      <c r="C37" s="20"/>
      <c r="D37" s="32" t="s">
        <v>27</v>
      </c>
      <c r="E37" s="33">
        <f>VLOOKUP($B$6,'Rådata 201012'!$A$1:$BH$130,MATCH($D37,'Rådata 201012'!$A$1:$BO$1,0),FALSE)</f>
        <v>0</v>
      </c>
    </row>
    <row r="38" spans="1:5" ht="12.75">
      <c r="A38" s="23" t="s">
        <v>112</v>
      </c>
      <c r="B38" s="23" t="s">
        <v>152</v>
      </c>
      <c r="C38" s="20"/>
      <c r="D38" s="32" t="s">
        <v>28</v>
      </c>
      <c r="E38" s="33">
        <f>VLOOKUP($B$6,'Rådata 201012'!$A$1:$BH$130,MATCH($D38,'Rådata 201012'!$A$1:$BO$1,0),FALSE)</f>
        <v>0</v>
      </c>
    </row>
    <row r="39" spans="1:5" ht="12.75">
      <c r="A39" s="23" t="s">
        <v>114</v>
      </c>
      <c r="B39" s="23" t="s">
        <v>153</v>
      </c>
      <c r="C39" s="20"/>
      <c r="D39" s="32" t="s">
        <v>29</v>
      </c>
      <c r="E39" s="33">
        <f>VLOOKUP($B$6,'Rådata 201012'!$A$1:$BH$130,MATCH($D39,'Rådata 201012'!$A$1:$BO$1,0),FALSE)</f>
        <v>0</v>
      </c>
    </row>
    <row r="40" spans="1:5" ht="12.75">
      <c r="A40" s="23" t="s">
        <v>116</v>
      </c>
      <c r="B40" s="23" t="s">
        <v>154</v>
      </c>
      <c r="C40" s="20"/>
      <c r="D40" s="32" t="s">
        <v>30</v>
      </c>
      <c r="E40" s="33">
        <f>VLOOKUP($B$6,'Rådata 201012'!$A$1:$BH$130,MATCH($D40,'Rådata 201012'!$A$1:$BO$1,0),FALSE)</f>
        <v>0</v>
      </c>
    </row>
    <row r="41" spans="1:5" ht="12.75">
      <c r="A41" s="23" t="s">
        <v>118</v>
      </c>
      <c r="B41" s="23" t="s">
        <v>155</v>
      </c>
      <c r="C41" s="20"/>
      <c r="D41" s="32" t="s">
        <v>31</v>
      </c>
      <c r="E41" s="33">
        <f>VLOOKUP($B$6,'Rådata 201012'!$A$1:$BH$130,MATCH($D41,'Rådata 201012'!$A$1:$BO$1,0),FALSE)</f>
        <v>0</v>
      </c>
    </row>
    <row r="42" spans="1:5" ht="12.75">
      <c r="A42" s="23" t="s">
        <v>120</v>
      </c>
      <c r="B42" s="23" t="s">
        <v>156</v>
      </c>
      <c r="C42" s="20"/>
      <c r="D42" s="32" t="s">
        <v>32</v>
      </c>
      <c r="E42" s="33">
        <f>VLOOKUP($B$6,'Rådata 201012'!$A$1:$BH$130,MATCH($D42,'Rådata 201012'!$A$1:$BO$1,0),FALSE)</f>
        <v>0</v>
      </c>
    </row>
    <row r="43" spans="1:5" ht="12.75">
      <c r="A43" s="23" t="s">
        <v>122</v>
      </c>
      <c r="B43" s="23" t="s">
        <v>157</v>
      </c>
      <c r="C43" s="20"/>
      <c r="D43" s="32" t="s">
        <v>33</v>
      </c>
      <c r="E43" s="33">
        <f>VLOOKUP($B$6,'Rådata 201012'!$A$1:$BH$130,MATCH($D43,'Rådata 201012'!$A$1:$BO$1,0),FALSE)</f>
        <v>993</v>
      </c>
    </row>
    <row r="44" spans="1:5" ht="12.75">
      <c r="A44" s="23" t="s">
        <v>124</v>
      </c>
      <c r="B44" s="23" t="s">
        <v>147</v>
      </c>
      <c r="C44" s="20"/>
      <c r="D44" s="32" t="s">
        <v>34</v>
      </c>
      <c r="E44" s="33">
        <f>VLOOKUP($B$6,'Rådata 201012'!$A$1:$BH$130,MATCH($D44,'Rådata 201012'!$A$1:$BO$1,0),FALSE)</f>
        <v>25</v>
      </c>
    </row>
    <row r="45" spans="1:5" ht="12.75">
      <c r="A45" s="23"/>
      <c r="B45" s="31" t="s">
        <v>95</v>
      </c>
      <c r="C45" s="20"/>
      <c r="D45" s="32" t="s">
        <v>35</v>
      </c>
      <c r="E45" s="37">
        <f>VLOOKUP($B$6,'Rådata 201012'!$A$1:$BH$130,MATCH($D45,'Rådata 201012'!$A$1:$BO$1,0),FALSE)</f>
        <v>127636</v>
      </c>
    </row>
    <row r="46" spans="1:5" ht="12.75">
      <c r="A46" s="23"/>
      <c r="B46" s="31" t="s">
        <v>96</v>
      </c>
      <c r="C46" s="20"/>
      <c r="D46" s="32"/>
      <c r="E46" s="33"/>
    </row>
    <row r="47" spans="1:5" ht="12.75">
      <c r="A47" s="23" t="s">
        <v>126</v>
      </c>
      <c r="B47" s="23" t="s">
        <v>158</v>
      </c>
      <c r="C47" s="20"/>
      <c r="D47" s="32" t="s">
        <v>36</v>
      </c>
      <c r="E47" s="33">
        <f>VLOOKUP($B$6,'Rådata 201012'!$A$1:$BH$130,MATCH($D47,'Rådata 201012'!$A$1:$BO$1,0),FALSE)</f>
        <v>0</v>
      </c>
    </row>
    <row r="48" spans="1:5" ht="12.75">
      <c r="A48" s="23" t="s">
        <v>128</v>
      </c>
      <c r="B48" s="23" t="s">
        <v>159</v>
      </c>
      <c r="C48" s="20"/>
      <c r="D48" s="32" t="s">
        <v>37</v>
      </c>
      <c r="E48" s="33">
        <f>VLOOKUP($B$6,'Rådata 201012'!$A$1:$BH$130,MATCH($D48,'Rådata 201012'!$A$1:$BO$1,0),FALSE)</f>
        <v>0</v>
      </c>
    </row>
    <row r="49" spans="1:5" ht="12.75">
      <c r="A49" s="23" t="s">
        <v>130</v>
      </c>
      <c r="B49" s="23" t="s">
        <v>160</v>
      </c>
      <c r="C49" s="20"/>
      <c r="D49" s="32" t="s">
        <v>38</v>
      </c>
      <c r="E49" s="33">
        <f>VLOOKUP($B$6,'Rådata 201012'!$A$1:$BH$130,MATCH($D49,'Rådata 201012'!$A$1:$BO$1,0),FALSE)</f>
        <v>0</v>
      </c>
    </row>
    <row r="50" spans="1:5" ht="12.75">
      <c r="A50" s="23" t="s">
        <v>136</v>
      </c>
      <c r="B50" s="23" t="s">
        <v>161</v>
      </c>
      <c r="C50" s="20"/>
      <c r="D50" s="32" t="s">
        <v>39</v>
      </c>
      <c r="E50" s="33">
        <f>VLOOKUP($B$6,'Rådata 201012'!$A$1:$BH$130,MATCH($D50,'Rådata 201012'!$A$1:$BO$1,0),FALSE)</f>
        <v>419</v>
      </c>
    </row>
    <row r="51" spans="1:5" ht="12.75">
      <c r="A51" s="23" t="s">
        <v>138</v>
      </c>
      <c r="B51" s="23" t="s">
        <v>162</v>
      </c>
      <c r="C51" s="20"/>
      <c r="D51" s="32" t="s">
        <v>40</v>
      </c>
      <c r="E51" s="33">
        <f>VLOOKUP($B$6,'Rådata 201012'!$A$1:$BH$130,MATCH($D51,'Rådata 201012'!$A$1:$BO$1,0),FALSE)</f>
        <v>0</v>
      </c>
    </row>
    <row r="52" spans="1:5" ht="12.75">
      <c r="A52" s="23"/>
      <c r="B52" s="31" t="s">
        <v>97</v>
      </c>
      <c r="C52" s="20"/>
      <c r="D52" s="32" t="s">
        <v>41</v>
      </c>
      <c r="E52" s="37">
        <f>VLOOKUP($B$6,'Rådata 201012'!$A$1:$BH$130,MATCH($D52,'Rådata 201012'!$A$1:$BO$1,0),FALSE)</f>
        <v>419</v>
      </c>
    </row>
    <row r="53" spans="1:5" ht="12.75">
      <c r="A53" s="23"/>
      <c r="B53" s="31" t="s">
        <v>98</v>
      </c>
      <c r="C53" s="20"/>
      <c r="D53" s="32"/>
      <c r="E53" s="33"/>
    </row>
    <row r="54" spans="1:5" ht="12.75">
      <c r="A54" s="23" t="s">
        <v>140</v>
      </c>
      <c r="B54" s="31" t="s">
        <v>98</v>
      </c>
      <c r="C54" s="20"/>
      <c r="D54" s="32" t="s">
        <v>42</v>
      </c>
      <c r="E54" s="37">
        <f>VLOOKUP($B$6,'Rådata 201012'!$A$1:$BH$130,MATCH($D54,'Rådata 201012'!$A$1:$BO$1,0),FALSE)</f>
        <v>0</v>
      </c>
    </row>
    <row r="55" spans="1:5" ht="12.75">
      <c r="A55" s="23"/>
      <c r="B55" s="31" t="s">
        <v>99</v>
      </c>
      <c r="C55" s="20"/>
      <c r="D55" s="32"/>
      <c r="E55" s="33"/>
    </row>
    <row r="56" spans="1:5" ht="12.75">
      <c r="A56" s="23" t="s">
        <v>142</v>
      </c>
      <c r="B56" s="23" t="s">
        <v>163</v>
      </c>
      <c r="C56" s="20"/>
      <c r="D56" s="32" t="s">
        <v>43</v>
      </c>
      <c r="E56" s="33">
        <f>VLOOKUP($B$6,'Rådata 201012'!$A$1:$BH$130,MATCH($D56,'Rådata 201012'!$A$1:$BO$1,0),FALSE)</f>
        <v>0</v>
      </c>
    </row>
    <row r="57" spans="1:5" ht="12.75">
      <c r="A57" s="23" t="s">
        <v>144</v>
      </c>
      <c r="B57" s="23" t="s">
        <v>164</v>
      </c>
      <c r="C57" s="20"/>
      <c r="D57" s="32" t="s">
        <v>44</v>
      </c>
      <c r="E57" s="33">
        <f>VLOOKUP($B$6,'Rådata 201012'!$A$1:$BH$130,MATCH($D57,'Rådata 201012'!$A$1:$BO$1,0),FALSE)</f>
        <v>0</v>
      </c>
    </row>
    <row r="58" spans="1:5" ht="12.75">
      <c r="A58" s="23" t="s">
        <v>146</v>
      </c>
      <c r="B58" s="23" t="s">
        <v>165</v>
      </c>
      <c r="C58" s="20"/>
      <c r="D58" s="32" t="s">
        <v>45</v>
      </c>
      <c r="E58" s="33">
        <f>VLOOKUP($B$6,'Rådata 201012'!$A$1:$BH$130,MATCH($D58,'Rådata 201012'!$A$1:$BO$1,0),FALSE)</f>
        <v>0</v>
      </c>
    </row>
    <row r="59" spans="1:5" ht="12.75">
      <c r="A59" s="23" t="s">
        <v>166</v>
      </c>
      <c r="B59" s="23" t="s">
        <v>167</v>
      </c>
      <c r="C59" s="20"/>
      <c r="D59" s="32" t="s">
        <v>46</v>
      </c>
      <c r="E59" s="33">
        <f>VLOOKUP($B$6,'Rådata 201012'!$A$1:$BH$130,MATCH($D59,'Rådata 201012'!$A$1:$BO$1,0),FALSE)</f>
        <v>0</v>
      </c>
    </row>
    <row r="60" spans="1:5" ht="12.75">
      <c r="A60" s="23" t="s">
        <v>168</v>
      </c>
      <c r="B60" s="23" t="s">
        <v>169</v>
      </c>
      <c r="C60" s="20"/>
      <c r="D60" s="32" t="s">
        <v>47</v>
      </c>
      <c r="E60" s="33">
        <f>VLOOKUP($B$6,'Rådata 201012'!$A$1:$BH$130,MATCH($D60,'Rådata 201012'!$A$1:$BO$1,0),FALSE)</f>
        <v>0</v>
      </c>
    </row>
    <row r="61" spans="1:5" ht="25.5" customHeight="1">
      <c r="A61" s="34" t="s">
        <v>170</v>
      </c>
      <c r="B61" s="35" t="s">
        <v>171</v>
      </c>
      <c r="C61" s="20"/>
      <c r="D61" s="32" t="s">
        <v>48</v>
      </c>
      <c r="E61" s="33">
        <f>VLOOKUP($B$6,'Rådata 201012'!$A$1:$BH$130,MATCH($D61,'Rådata 201012'!$A$1:$BO$1,0),FALSE)</f>
        <v>0</v>
      </c>
    </row>
    <row r="62" spans="1:5" ht="25.5" customHeight="1">
      <c r="A62" s="34" t="s">
        <v>172</v>
      </c>
      <c r="B62" s="35" t="s">
        <v>173</v>
      </c>
      <c r="C62" s="20"/>
      <c r="D62" s="32" t="s">
        <v>49</v>
      </c>
      <c r="E62" s="33">
        <f>VLOOKUP($B$6,'Rådata 201012'!$A$1:$BH$130,MATCH($D62,'Rådata 201012'!$A$1:$BO$1,0),FALSE)</f>
        <v>0</v>
      </c>
    </row>
    <row r="63" spans="1:5" ht="12.75">
      <c r="A63" s="23" t="s">
        <v>174</v>
      </c>
      <c r="B63" s="23" t="s">
        <v>175</v>
      </c>
      <c r="C63" s="20"/>
      <c r="D63" s="32" t="s">
        <v>50</v>
      </c>
      <c r="E63" s="33">
        <f>VLOOKUP($B$6,'Rådata 201012'!$A$1:$BH$130,MATCH($D63,'Rådata 201012'!$A$1:$BO$1,0),FALSE)</f>
        <v>0</v>
      </c>
    </row>
    <row r="64" spans="1:5" ht="12.75">
      <c r="A64" s="23" t="s">
        <v>176</v>
      </c>
      <c r="B64" s="23" t="s">
        <v>177</v>
      </c>
      <c r="C64" s="20"/>
      <c r="D64" s="32" t="s">
        <v>51</v>
      </c>
      <c r="E64" s="33">
        <f>VLOOKUP($B$6,'Rådata 201012'!$A$1:$BH$130,MATCH($D64,'Rådata 201012'!$A$1:$BO$1,0),FALSE)</f>
        <v>0</v>
      </c>
    </row>
    <row r="65" spans="1:5" ht="12.75">
      <c r="A65" s="23" t="s">
        <v>178</v>
      </c>
      <c r="B65" s="23" t="s">
        <v>179</v>
      </c>
      <c r="C65" s="20"/>
      <c r="D65" s="32" t="s">
        <v>52</v>
      </c>
      <c r="E65" s="33">
        <f>VLOOKUP($B$6,'Rådata 201012'!$A$1:$BH$130,MATCH($D65,'Rådata 201012'!$A$1:$BO$1,0),FALSE)</f>
        <v>0</v>
      </c>
    </row>
    <row r="66" spans="1:5" ht="12.75">
      <c r="A66" s="23" t="s">
        <v>180</v>
      </c>
      <c r="B66" s="23" t="s">
        <v>181</v>
      </c>
      <c r="C66" s="20"/>
      <c r="D66" s="32" t="s">
        <v>53</v>
      </c>
      <c r="E66" s="33">
        <f>VLOOKUP($B$6,'Rådata 201012'!$A$1:$BH$130,MATCH($D66,'Rådata 201012'!$A$1:$BO$1,0),FALSE)</f>
        <v>0</v>
      </c>
    </row>
    <row r="67" spans="1:5" ht="12.75">
      <c r="A67" s="23" t="s">
        <v>182</v>
      </c>
      <c r="B67" s="23" t="s">
        <v>183</v>
      </c>
      <c r="C67" s="20"/>
      <c r="D67" s="32" t="s">
        <v>54</v>
      </c>
      <c r="E67" s="33">
        <f>VLOOKUP($B$6,'Rådata 201012'!$A$1:$BH$130,MATCH($D67,'Rådata 201012'!$A$1:$BO$1,0),FALSE)</f>
        <v>0</v>
      </c>
    </row>
    <row r="68" spans="1:5" ht="12.75">
      <c r="A68" s="23" t="s">
        <v>184</v>
      </c>
      <c r="B68" s="23" t="s">
        <v>185</v>
      </c>
      <c r="C68" s="20"/>
      <c r="D68" s="32" t="s">
        <v>55</v>
      </c>
      <c r="E68" s="33">
        <f>VLOOKUP($B$6,'Rådata 201012'!$A$1:$BH$130,MATCH($D68,'Rådata 201012'!$A$1:$BO$1,0),FALSE)</f>
        <v>0</v>
      </c>
    </row>
    <row r="69" spans="1:5" ht="12.75">
      <c r="A69" s="23" t="s">
        <v>186</v>
      </c>
      <c r="B69" s="23" t="s">
        <v>187</v>
      </c>
      <c r="C69" s="20"/>
      <c r="D69" s="32" t="s">
        <v>56</v>
      </c>
      <c r="E69" s="33">
        <f>VLOOKUP($B$6,'Rådata 201012'!$A$1:$BH$130,MATCH($D69,'Rådata 201012'!$A$1:$BO$1,0),FALSE)</f>
        <v>13550</v>
      </c>
    </row>
    <row r="70" spans="1:5" ht="12.75">
      <c r="A70" s="23"/>
      <c r="B70" s="31" t="s">
        <v>100</v>
      </c>
      <c r="C70" s="20"/>
      <c r="D70" s="32" t="s">
        <v>57</v>
      </c>
      <c r="E70" s="37">
        <f>VLOOKUP($B$6,'Rådata 201012'!$A$1:$BH$130,MATCH($D70,'Rådata 201012'!$A$1:$BO$1,0),FALSE)</f>
        <v>13550</v>
      </c>
    </row>
    <row r="71" spans="1:5" ht="12.75">
      <c r="A71" s="23"/>
      <c r="B71" s="31" t="s">
        <v>101</v>
      </c>
      <c r="C71" s="20"/>
      <c r="D71" s="32" t="s">
        <v>58</v>
      </c>
      <c r="E71" s="37">
        <f>VLOOKUP($B$6,'Rådata 201012'!$A$1:$BH$130,MATCH($D71,'Rådata 201012'!$A$1:$BO$1,0),FALSE)</f>
        <v>141605</v>
      </c>
    </row>
    <row r="72" s="36" customFormat="1" ht="12.75"/>
  </sheetData>
  <sheetProtection/>
  <dataValidations count="2">
    <dataValidation errorStyle="information" type="textLength" allowBlank="1" showInputMessage="1" showErrorMessage="1" sqref="C6:C7 B7">
      <formula1>0</formula1>
      <formula2>0</formula2>
    </dataValidation>
    <dataValidation errorStyle="information" type="list" allowBlank="1" showInputMessage="1" showErrorMessage="1" sqref="B6">
      <formula1>penge5</formula1>
    </dataValidation>
  </dataValidations>
  <printOptions/>
  <pageMargins left="0.7480314960629921" right="0.7480314960629921" top="1.3779527559055118" bottom="0.984251968503937" header="0.5905511811023623" footer="0"/>
  <pageSetup horizontalDpi="600" verticalDpi="600" orientation="portrait" paperSize="9" r:id="rId2"/>
  <headerFooter alignWithMargins="0">
    <oddHeader>&amp;C&amp;G</oddHeader>
  </headerFooter>
  <rowBreaks count="1" manualBreakCount="1">
    <brk id="31" max="255" man="1"/>
  </rowBreaks>
  <ignoredErrors>
    <ignoredError sqref="E5:E7 E10:E31 E35:E45 E47:E54 E56:E71" unlockedFormula="1"/>
  </ignoredError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H2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"/>
    </sheetView>
  </sheetViews>
  <sheetFormatPr defaultColWidth="9.140625" defaultRowHeight="12.75"/>
  <cols>
    <col min="1" max="1" width="37.421875" style="0" bestFit="1" customWidth="1"/>
    <col min="2" max="2" width="7.57421875" style="0" bestFit="1" customWidth="1"/>
    <col min="3" max="3" width="10.140625" style="0" bestFit="1" customWidth="1"/>
    <col min="4" max="4" width="8.8515625" style="0" bestFit="1" customWidth="1"/>
    <col min="5" max="25" width="7.57421875" style="0" bestFit="1" customWidth="1"/>
    <col min="26" max="26" width="8.00390625" style="0" bestFit="1" customWidth="1"/>
    <col min="27" max="36" width="7.57421875" style="0" bestFit="1" customWidth="1"/>
    <col min="37" max="37" width="8.00390625" style="0" bestFit="1" customWidth="1"/>
    <col min="38" max="59" width="7.57421875" style="0" bestFit="1" customWidth="1"/>
    <col min="60" max="60" width="8.00390625" style="0" bestFit="1" customWidth="1"/>
  </cols>
  <sheetData>
    <row r="1" spans="1:60" s="1" customFormat="1" ht="12.75">
      <c r="A1" s="5" t="s">
        <v>102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5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18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47</v>
      </c>
      <c r="AX1" s="5" t="s">
        <v>48</v>
      </c>
      <c r="AY1" s="5" t="s">
        <v>49</v>
      </c>
      <c r="AZ1" s="5" t="s">
        <v>50</v>
      </c>
      <c r="BA1" s="5" t="s">
        <v>51</v>
      </c>
      <c r="BB1" s="5" t="s">
        <v>52</v>
      </c>
      <c r="BC1" s="5" t="s">
        <v>53</v>
      </c>
      <c r="BD1" s="5" t="s">
        <v>54</v>
      </c>
      <c r="BE1" s="5" t="s">
        <v>55</v>
      </c>
      <c r="BF1" s="5" t="s">
        <v>56</v>
      </c>
      <c r="BG1" s="5" t="s">
        <v>57</v>
      </c>
      <c r="BH1" s="5" t="s">
        <v>58</v>
      </c>
    </row>
    <row r="2" spans="1:60" ht="12.75">
      <c r="A2" s="4" t="s">
        <v>188</v>
      </c>
      <c r="B2" s="4">
        <v>579</v>
      </c>
      <c r="C2" s="4">
        <v>201012</v>
      </c>
      <c r="D2" s="4">
        <v>4</v>
      </c>
      <c r="E2" s="4">
        <v>1556</v>
      </c>
      <c r="F2" s="4">
        <v>0</v>
      </c>
      <c r="G2" s="4">
        <v>15701</v>
      </c>
      <c r="H2" s="4">
        <v>0</v>
      </c>
      <c r="I2" s="4">
        <v>59674</v>
      </c>
      <c r="J2" s="4">
        <v>60651</v>
      </c>
      <c r="K2" s="4">
        <v>0</v>
      </c>
      <c r="L2" s="4">
        <v>1651</v>
      </c>
      <c r="M2" s="4">
        <v>0</v>
      </c>
      <c r="N2" s="4">
        <v>0</v>
      </c>
      <c r="O2" s="4">
        <v>0</v>
      </c>
      <c r="P2" s="4">
        <v>0</v>
      </c>
      <c r="Q2" s="4">
        <v>0</v>
      </c>
      <c r="R2" s="4">
        <v>0</v>
      </c>
      <c r="S2" s="4">
        <v>0</v>
      </c>
      <c r="T2" s="4">
        <v>668</v>
      </c>
      <c r="U2" s="4">
        <v>262</v>
      </c>
      <c r="V2" s="4">
        <v>179</v>
      </c>
      <c r="W2" s="4">
        <v>0</v>
      </c>
      <c r="X2" s="4">
        <v>1169</v>
      </c>
      <c r="Y2" s="4">
        <v>95</v>
      </c>
      <c r="Z2" s="4">
        <v>141605</v>
      </c>
      <c r="AA2" s="4">
        <v>29</v>
      </c>
      <c r="AB2" s="4">
        <v>126589</v>
      </c>
      <c r="AC2" s="4">
        <v>0</v>
      </c>
      <c r="AD2" s="4">
        <v>0</v>
      </c>
      <c r="AE2" s="4">
        <v>0</v>
      </c>
      <c r="AF2" s="4">
        <v>0</v>
      </c>
      <c r="AG2" s="4">
        <v>0</v>
      </c>
      <c r="AH2" s="4">
        <v>0</v>
      </c>
      <c r="AI2" s="4">
        <v>993</v>
      </c>
      <c r="AJ2" s="4">
        <v>25</v>
      </c>
      <c r="AK2" s="4">
        <v>127636</v>
      </c>
      <c r="AL2" s="4">
        <v>0</v>
      </c>
      <c r="AM2" s="4">
        <v>0</v>
      </c>
      <c r="AN2" s="4">
        <v>0</v>
      </c>
      <c r="AO2" s="4">
        <v>419</v>
      </c>
      <c r="AP2" s="4">
        <v>0</v>
      </c>
      <c r="AQ2" s="4">
        <v>419</v>
      </c>
      <c r="AR2" s="4">
        <v>0</v>
      </c>
      <c r="AS2" s="4">
        <v>0</v>
      </c>
      <c r="AT2" s="4">
        <v>0</v>
      </c>
      <c r="AU2" s="4">
        <v>0</v>
      </c>
      <c r="AV2" s="4">
        <v>0</v>
      </c>
      <c r="AW2" s="4">
        <v>0</v>
      </c>
      <c r="AX2" s="4">
        <v>0</v>
      </c>
      <c r="AY2" s="4">
        <v>0</v>
      </c>
      <c r="AZ2" s="4">
        <v>0</v>
      </c>
      <c r="BA2" s="4">
        <v>0</v>
      </c>
      <c r="BB2" s="4">
        <v>0</v>
      </c>
      <c r="BC2" s="4">
        <v>0</v>
      </c>
      <c r="BD2" s="4">
        <v>0</v>
      </c>
      <c r="BE2" s="4">
        <v>0</v>
      </c>
      <c r="BF2" s="4">
        <v>13550</v>
      </c>
      <c r="BG2" s="4">
        <v>13550</v>
      </c>
      <c r="BH2" s="4">
        <v>141605</v>
      </c>
    </row>
    <row r="3" spans="1:60" ht="12.75">
      <c r="A3" s="4" t="s">
        <v>59</v>
      </c>
      <c r="B3" s="4">
        <v>547</v>
      </c>
      <c r="C3" s="4">
        <v>201012</v>
      </c>
      <c r="D3" s="4">
        <v>4</v>
      </c>
      <c r="E3" s="4">
        <v>1108</v>
      </c>
      <c r="F3" s="4">
        <v>0</v>
      </c>
      <c r="G3" s="4">
        <v>37110</v>
      </c>
      <c r="H3" s="4">
        <v>0</v>
      </c>
      <c r="I3" s="4">
        <v>50472</v>
      </c>
      <c r="J3" s="4">
        <v>48863</v>
      </c>
      <c r="K3" s="4">
        <v>0</v>
      </c>
      <c r="L3" s="4">
        <v>3135</v>
      </c>
      <c r="M3" s="4">
        <v>0</v>
      </c>
      <c r="N3" s="4">
        <v>0</v>
      </c>
      <c r="O3" s="4">
        <v>0</v>
      </c>
      <c r="P3" s="4">
        <v>0</v>
      </c>
      <c r="Q3" s="4">
        <v>1203</v>
      </c>
      <c r="R3" s="4">
        <v>0</v>
      </c>
      <c r="S3" s="4">
        <v>1203</v>
      </c>
      <c r="T3" s="4">
        <v>11</v>
      </c>
      <c r="U3" s="4">
        <v>112</v>
      </c>
      <c r="V3" s="4">
        <v>1467</v>
      </c>
      <c r="W3" s="4">
        <v>0</v>
      </c>
      <c r="X3" s="4">
        <v>882</v>
      </c>
      <c r="Y3" s="4">
        <v>25</v>
      </c>
      <c r="Z3" s="4">
        <v>144388</v>
      </c>
      <c r="AA3" s="4">
        <v>0</v>
      </c>
      <c r="AB3" s="4">
        <v>128246</v>
      </c>
      <c r="AC3" s="4">
        <v>0</v>
      </c>
      <c r="AD3" s="4">
        <v>0</v>
      </c>
      <c r="AE3" s="4">
        <v>0</v>
      </c>
      <c r="AF3" s="4">
        <v>0</v>
      </c>
      <c r="AG3" s="4">
        <v>0</v>
      </c>
      <c r="AH3" s="4">
        <v>0</v>
      </c>
      <c r="AI3" s="4">
        <v>1853</v>
      </c>
      <c r="AJ3" s="4">
        <v>0</v>
      </c>
      <c r="AK3" s="4">
        <v>130099</v>
      </c>
      <c r="AL3" s="4">
        <v>0</v>
      </c>
      <c r="AM3" s="4">
        <v>0</v>
      </c>
      <c r="AN3" s="4">
        <v>0</v>
      </c>
      <c r="AO3" s="4">
        <v>764</v>
      </c>
      <c r="AP3" s="4">
        <v>0</v>
      </c>
      <c r="AQ3" s="4">
        <v>764</v>
      </c>
      <c r="AR3" s="4">
        <v>0</v>
      </c>
      <c r="AS3" s="4">
        <v>0</v>
      </c>
      <c r="AT3" s="4">
        <v>0</v>
      </c>
      <c r="AU3" s="4">
        <v>711</v>
      </c>
      <c r="AV3" s="4">
        <v>711</v>
      </c>
      <c r="AW3" s="4">
        <v>0</v>
      </c>
      <c r="AX3" s="4">
        <v>0</v>
      </c>
      <c r="AY3" s="4">
        <v>0</v>
      </c>
      <c r="AZ3" s="4">
        <v>0</v>
      </c>
      <c r="BA3" s="4">
        <v>4351</v>
      </c>
      <c r="BB3" s="4">
        <v>4351</v>
      </c>
      <c r="BC3" s="4">
        <v>0</v>
      </c>
      <c r="BD3" s="4">
        <v>0</v>
      </c>
      <c r="BE3" s="4">
        <v>0</v>
      </c>
      <c r="BF3" s="4">
        <v>8463</v>
      </c>
      <c r="BG3" s="4">
        <v>13525</v>
      </c>
      <c r="BH3" s="4">
        <v>144388</v>
      </c>
    </row>
    <row r="4" spans="1:60" ht="12.75">
      <c r="A4" s="4" t="s">
        <v>60</v>
      </c>
      <c r="B4" s="4">
        <v>9121</v>
      </c>
      <c r="C4" s="4">
        <v>201012</v>
      </c>
      <c r="D4" s="4">
        <v>4</v>
      </c>
      <c r="E4" s="4">
        <v>647</v>
      </c>
      <c r="F4" s="4">
        <v>0</v>
      </c>
      <c r="G4" s="4">
        <v>36460</v>
      </c>
      <c r="H4" s="4">
        <v>0</v>
      </c>
      <c r="I4" s="4">
        <v>129802</v>
      </c>
      <c r="J4" s="4">
        <v>55697</v>
      </c>
      <c r="K4" s="4">
        <v>0</v>
      </c>
      <c r="L4" s="4">
        <v>6231</v>
      </c>
      <c r="M4" s="4">
        <v>0</v>
      </c>
      <c r="N4" s="4">
        <v>0</v>
      </c>
      <c r="O4" s="4">
        <v>0</v>
      </c>
      <c r="P4" s="4">
        <v>0</v>
      </c>
      <c r="Q4" s="4">
        <v>1909</v>
      </c>
      <c r="R4" s="4">
        <v>0</v>
      </c>
      <c r="S4" s="4">
        <v>1909</v>
      </c>
      <c r="T4" s="4">
        <v>208</v>
      </c>
      <c r="U4" s="4">
        <v>0</v>
      </c>
      <c r="V4" s="4">
        <v>9</v>
      </c>
      <c r="W4" s="4">
        <v>0</v>
      </c>
      <c r="X4" s="4">
        <v>885</v>
      </c>
      <c r="Y4" s="4">
        <v>0</v>
      </c>
      <c r="Z4" s="4">
        <v>231848</v>
      </c>
      <c r="AA4" s="4">
        <v>42</v>
      </c>
      <c r="AB4" s="4">
        <v>194876</v>
      </c>
      <c r="AC4" s="4">
        <v>0</v>
      </c>
      <c r="AD4" s="4">
        <v>0</v>
      </c>
      <c r="AE4" s="4">
        <v>0</v>
      </c>
      <c r="AF4" s="4">
        <v>0</v>
      </c>
      <c r="AG4" s="4">
        <v>120</v>
      </c>
      <c r="AH4" s="4">
        <v>0</v>
      </c>
      <c r="AI4" s="4">
        <v>2252</v>
      </c>
      <c r="AJ4" s="4">
        <v>0</v>
      </c>
      <c r="AK4" s="4">
        <v>197290</v>
      </c>
      <c r="AL4" s="4">
        <v>0</v>
      </c>
      <c r="AM4" s="4">
        <v>0</v>
      </c>
      <c r="AN4" s="4">
        <v>0</v>
      </c>
      <c r="AO4" s="4">
        <v>377</v>
      </c>
      <c r="AP4" s="4">
        <v>0</v>
      </c>
      <c r="AQ4" s="4">
        <v>377</v>
      </c>
      <c r="AR4" s="4">
        <v>0</v>
      </c>
      <c r="AS4" s="4">
        <v>7181</v>
      </c>
      <c r="AT4" s="4">
        <v>0</v>
      </c>
      <c r="AU4" s="4">
        <v>0</v>
      </c>
      <c r="AV4" s="4">
        <v>0</v>
      </c>
      <c r="AW4" s="4">
        <v>0</v>
      </c>
      <c r="AX4" s="4">
        <v>0</v>
      </c>
      <c r="AY4" s="4">
        <v>0</v>
      </c>
      <c r="AZ4" s="4">
        <v>0</v>
      </c>
      <c r="BA4" s="4">
        <v>0</v>
      </c>
      <c r="BB4" s="4">
        <v>0</v>
      </c>
      <c r="BC4" s="4">
        <v>0</v>
      </c>
      <c r="BD4" s="4">
        <v>0</v>
      </c>
      <c r="BE4" s="4">
        <v>0</v>
      </c>
      <c r="BF4" s="4">
        <v>27000</v>
      </c>
      <c r="BG4" s="4">
        <v>34181</v>
      </c>
      <c r="BH4" s="4">
        <v>231848</v>
      </c>
    </row>
    <row r="5" spans="1:60" ht="12.75">
      <c r="A5" s="4" t="s">
        <v>61</v>
      </c>
      <c r="B5" s="4">
        <v>9634</v>
      </c>
      <c r="C5" s="4">
        <v>201012</v>
      </c>
      <c r="D5" s="4">
        <v>4</v>
      </c>
      <c r="E5" s="4">
        <v>2509</v>
      </c>
      <c r="F5" s="4">
        <v>0</v>
      </c>
      <c r="G5" s="4">
        <v>27960</v>
      </c>
      <c r="H5" s="4">
        <v>0</v>
      </c>
      <c r="I5" s="4">
        <v>114569</v>
      </c>
      <c r="J5" s="4">
        <v>41606</v>
      </c>
      <c r="K5" s="4">
        <v>0</v>
      </c>
      <c r="L5" s="4">
        <v>22160</v>
      </c>
      <c r="M5" s="4">
        <v>0</v>
      </c>
      <c r="N5" s="4">
        <v>0</v>
      </c>
      <c r="O5" s="4">
        <v>0</v>
      </c>
      <c r="P5" s="4">
        <v>0</v>
      </c>
      <c r="Q5" s="4">
        <v>2763</v>
      </c>
      <c r="R5" s="4">
        <v>575</v>
      </c>
      <c r="S5" s="4">
        <v>2188</v>
      </c>
      <c r="T5" s="4">
        <v>310</v>
      </c>
      <c r="U5" s="4">
        <v>741</v>
      </c>
      <c r="V5" s="4">
        <v>0</v>
      </c>
      <c r="W5" s="4">
        <v>0</v>
      </c>
      <c r="X5" s="4">
        <v>1165</v>
      </c>
      <c r="Y5" s="4">
        <v>173</v>
      </c>
      <c r="Z5" s="4">
        <v>213955</v>
      </c>
      <c r="AA5" s="4">
        <v>0</v>
      </c>
      <c r="AB5" s="4">
        <v>159382</v>
      </c>
      <c r="AC5" s="4">
        <v>0</v>
      </c>
      <c r="AD5" s="4">
        <v>0</v>
      </c>
      <c r="AE5" s="4">
        <v>442</v>
      </c>
      <c r="AF5" s="4">
        <v>0</v>
      </c>
      <c r="AG5" s="4">
        <v>0</v>
      </c>
      <c r="AH5" s="4">
        <v>0</v>
      </c>
      <c r="AI5" s="4">
        <v>8169</v>
      </c>
      <c r="AJ5" s="4">
        <v>41</v>
      </c>
      <c r="AK5" s="4">
        <v>168034</v>
      </c>
      <c r="AL5" s="4">
        <v>0</v>
      </c>
      <c r="AM5" s="4">
        <v>135</v>
      </c>
      <c r="AN5" s="4">
        <v>0</v>
      </c>
      <c r="AO5" s="4">
        <v>382</v>
      </c>
      <c r="AP5" s="4">
        <v>0</v>
      </c>
      <c r="AQ5" s="4">
        <v>517</v>
      </c>
      <c r="AR5" s="4">
        <v>0</v>
      </c>
      <c r="AS5" s="4">
        <v>9976</v>
      </c>
      <c r="AT5" s="4">
        <v>0</v>
      </c>
      <c r="AU5" s="4">
        <v>0</v>
      </c>
      <c r="AV5" s="4">
        <v>0</v>
      </c>
      <c r="AW5" s="4">
        <v>0</v>
      </c>
      <c r="AX5" s="4">
        <v>0</v>
      </c>
      <c r="AY5" s="4">
        <v>0</v>
      </c>
      <c r="AZ5" s="4">
        <v>0</v>
      </c>
      <c r="BA5" s="4">
        <v>0</v>
      </c>
      <c r="BB5" s="4">
        <v>0</v>
      </c>
      <c r="BC5" s="4">
        <v>0</v>
      </c>
      <c r="BD5" s="4">
        <v>0</v>
      </c>
      <c r="BE5" s="4">
        <v>0</v>
      </c>
      <c r="BF5" s="4">
        <v>35428</v>
      </c>
      <c r="BG5" s="4">
        <v>45404</v>
      </c>
      <c r="BH5" s="4">
        <v>213955</v>
      </c>
    </row>
    <row r="6" spans="1:60" ht="12.75">
      <c r="A6" s="4" t="s">
        <v>62</v>
      </c>
      <c r="B6" s="4">
        <v>13240</v>
      </c>
      <c r="C6" s="4">
        <v>201012</v>
      </c>
      <c r="D6" s="4">
        <v>4</v>
      </c>
      <c r="E6" s="4">
        <v>164</v>
      </c>
      <c r="F6" s="4">
        <v>0</v>
      </c>
      <c r="G6" s="4">
        <v>13688</v>
      </c>
      <c r="H6" s="4">
        <v>0</v>
      </c>
      <c r="I6" s="4">
        <v>26960</v>
      </c>
      <c r="J6" s="4">
        <v>0</v>
      </c>
      <c r="K6" s="4">
        <v>0</v>
      </c>
      <c r="L6" s="4">
        <v>110</v>
      </c>
      <c r="M6" s="4">
        <v>0</v>
      </c>
      <c r="N6" s="4">
        <v>0</v>
      </c>
      <c r="O6" s="4">
        <v>0</v>
      </c>
      <c r="P6" s="4">
        <v>0</v>
      </c>
      <c r="Q6" s="4">
        <v>989</v>
      </c>
      <c r="R6" s="4">
        <v>0</v>
      </c>
      <c r="S6" s="4">
        <v>989</v>
      </c>
      <c r="T6" s="4">
        <v>0</v>
      </c>
      <c r="U6" s="4">
        <v>74</v>
      </c>
      <c r="V6" s="4">
        <v>84</v>
      </c>
      <c r="W6" s="4">
        <v>0</v>
      </c>
      <c r="X6" s="4">
        <v>0</v>
      </c>
      <c r="Y6" s="4">
        <v>0</v>
      </c>
      <c r="Z6" s="4">
        <v>42069</v>
      </c>
      <c r="AA6" s="4">
        <v>0</v>
      </c>
      <c r="AB6" s="4">
        <v>31610</v>
      </c>
      <c r="AC6" s="4">
        <v>0</v>
      </c>
      <c r="AD6" s="4">
        <v>0</v>
      </c>
      <c r="AE6" s="4">
        <v>0</v>
      </c>
      <c r="AF6" s="4">
        <v>0</v>
      </c>
      <c r="AG6" s="4">
        <v>0</v>
      </c>
      <c r="AH6" s="4">
        <v>0</v>
      </c>
      <c r="AI6" s="4">
        <v>261</v>
      </c>
      <c r="AJ6" s="4">
        <v>0</v>
      </c>
      <c r="AK6" s="4">
        <v>31871</v>
      </c>
      <c r="AL6" s="4">
        <v>0</v>
      </c>
      <c r="AM6" s="4">
        <v>0</v>
      </c>
      <c r="AN6" s="4">
        <v>0</v>
      </c>
      <c r="AO6" s="4">
        <v>279</v>
      </c>
      <c r="AP6" s="4">
        <v>0</v>
      </c>
      <c r="AQ6" s="4">
        <v>279</v>
      </c>
      <c r="AR6" s="4">
        <v>0</v>
      </c>
      <c r="AS6" s="4">
        <v>377</v>
      </c>
      <c r="AT6" s="4">
        <v>0</v>
      </c>
      <c r="AU6" s="4">
        <v>0</v>
      </c>
      <c r="AV6" s="4">
        <v>0</v>
      </c>
      <c r="AW6" s="4">
        <v>0</v>
      </c>
      <c r="AX6" s="4">
        <v>0</v>
      </c>
      <c r="AY6" s="4">
        <v>0</v>
      </c>
      <c r="AZ6" s="4">
        <v>0</v>
      </c>
      <c r="BA6" s="4">
        <v>0</v>
      </c>
      <c r="BB6" s="4">
        <v>0</v>
      </c>
      <c r="BC6" s="4">
        <v>0</v>
      </c>
      <c r="BD6" s="4">
        <v>0</v>
      </c>
      <c r="BE6" s="4">
        <v>0</v>
      </c>
      <c r="BF6" s="4">
        <v>9542</v>
      </c>
      <c r="BG6" s="4">
        <v>9919</v>
      </c>
      <c r="BH6" s="4">
        <v>42069</v>
      </c>
    </row>
    <row r="7" spans="1:60" ht="12.75">
      <c r="A7" s="4" t="s">
        <v>63</v>
      </c>
      <c r="B7" s="4">
        <v>13070</v>
      </c>
      <c r="C7" s="4">
        <v>201012</v>
      </c>
      <c r="D7" s="4">
        <v>4</v>
      </c>
      <c r="E7" s="4">
        <v>44984</v>
      </c>
      <c r="F7" s="4">
        <v>0</v>
      </c>
      <c r="G7" s="4">
        <v>784</v>
      </c>
      <c r="H7" s="4">
        <v>0</v>
      </c>
      <c r="I7" s="4">
        <v>99755</v>
      </c>
      <c r="J7" s="4">
        <v>66287</v>
      </c>
      <c r="K7" s="4">
        <v>0</v>
      </c>
      <c r="L7" s="4">
        <v>15048</v>
      </c>
      <c r="M7" s="4">
        <v>0</v>
      </c>
      <c r="N7" s="4">
        <v>0</v>
      </c>
      <c r="O7" s="4">
        <v>0</v>
      </c>
      <c r="P7" s="4">
        <v>0</v>
      </c>
      <c r="Q7" s="4">
        <v>2321</v>
      </c>
      <c r="R7" s="4">
        <v>0</v>
      </c>
      <c r="S7" s="4">
        <v>2321</v>
      </c>
      <c r="T7" s="4">
        <v>133</v>
      </c>
      <c r="U7" s="4">
        <v>880</v>
      </c>
      <c r="V7" s="4">
        <v>319</v>
      </c>
      <c r="W7" s="4">
        <v>0</v>
      </c>
      <c r="X7" s="4">
        <v>2251</v>
      </c>
      <c r="Y7" s="4">
        <v>292</v>
      </c>
      <c r="Z7" s="4">
        <v>233054</v>
      </c>
      <c r="AA7" s="4">
        <v>0</v>
      </c>
      <c r="AB7" s="4">
        <v>176032</v>
      </c>
      <c r="AC7" s="4">
        <v>0</v>
      </c>
      <c r="AD7" s="4">
        <v>0</v>
      </c>
      <c r="AE7" s="4">
        <v>238</v>
      </c>
      <c r="AF7" s="4">
        <v>0</v>
      </c>
      <c r="AG7" s="4">
        <v>0</v>
      </c>
      <c r="AH7" s="4">
        <v>0</v>
      </c>
      <c r="AI7" s="4">
        <v>6060</v>
      </c>
      <c r="AJ7" s="4">
        <v>1</v>
      </c>
      <c r="AK7" s="4">
        <v>182331</v>
      </c>
      <c r="AL7" s="4">
        <v>0</v>
      </c>
      <c r="AM7" s="4">
        <v>0</v>
      </c>
      <c r="AN7" s="4">
        <v>0</v>
      </c>
      <c r="AO7" s="4">
        <v>480</v>
      </c>
      <c r="AP7" s="4">
        <v>0</v>
      </c>
      <c r="AQ7" s="4">
        <v>480</v>
      </c>
      <c r="AR7" s="4">
        <v>0</v>
      </c>
      <c r="AS7" s="4">
        <v>2736</v>
      </c>
      <c r="AT7" s="4">
        <v>0</v>
      </c>
      <c r="AU7" s="4">
        <v>389</v>
      </c>
      <c r="AV7" s="4">
        <v>389</v>
      </c>
      <c r="AW7" s="4">
        <v>0</v>
      </c>
      <c r="AX7" s="4">
        <v>0</v>
      </c>
      <c r="AY7" s="4">
        <v>0</v>
      </c>
      <c r="AZ7" s="4">
        <v>0</v>
      </c>
      <c r="BA7" s="4">
        <v>0</v>
      </c>
      <c r="BB7" s="4">
        <v>0</v>
      </c>
      <c r="BC7" s="4">
        <v>0</v>
      </c>
      <c r="BD7" s="4">
        <v>0</v>
      </c>
      <c r="BE7" s="4">
        <v>0</v>
      </c>
      <c r="BF7" s="4">
        <v>47118</v>
      </c>
      <c r="BG7" s="4">
        <v>50243</v>
      </c>
      <c r="BH7" s="4">
        <v>233054</v>
      </c>
    </row>
    <row r="8" spans="1:60" ht="12.75">
      <c r="A8" s="4" t="s">
        <v>64</v>
      </c>
      <c r="B8" s="4">
        <v>9639</v>
      </c>
      <c r="C8" s="4">
        <v>201012</v>
      </c>
      <c r="D8" s="4">
        <v>4</v>
      </c>
      <c r="E8" s="4">
        <v>35</v>
      </c>
      <c r="F8" s="4">
        <v>0</v>
      </c>
      <c r="G8" s="4">
        <v>3194</v>
      </c>
      <c r="H8" s="4">
        <v>0</v>
      </c>
      <c r="I8" s="4">
        <v>6119</v>
      </c>
      <c r="J8" s="4">
        <v>9885</v>
      </c>
      <c r="K8" s="4">
        <v>0</v>
      </c>
      <c r="L8" s="4">
        <v>213</v>
      </c>
      <c r="M8" s="4">
        <v>0</v>
      </c>
      <c r="N8" s="4">
        <v>0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9</v>
      </c>
      <c r="V8" s="4">
        <v>11</v>
      </c>
      <c r="W8" s="4">
        <v>0</v>
      </c>
      <c r="X8" s="4">
        <v>82</v>
      </c>
      <c r="Y8" s="4">
        <v>0</v>
      </c>
      <c r="Z8" s="4">
        <v>19548</v>
      </c>
      <c r="AA8" s="4">
        <v>0</v>
      </c>
      <c r="AB8" s="4">
        <v>17189</v>
      </c>
      <c r="AC8" s="4">
        <v>0</v>
      </c>
      <c r="AD8" s="4">
        <v>0</v>
      </c>
      <c r="AE8" s="4">
        <v>0</v>
      </c>
      <c r="AF8" s="4">
        <v>0</v>
      </c>
      <c r="AG8" s="4">
        <v>0</v>
      </c>
      <c r="AH8" s="4">
        <v>0</v>
      </c>
      <c r="AI8" s="4">
        <v>106</v>
      </c>
      <c r="AJ8" s="4">
        <v>28</v>
      </c>
      <c r="AK8" s="4">
        <v>17323</v>
      </c>
      <c r="AL8" s="4">
        <v>0</v>
      </c>
      <c r="AM8" s="4">
        <v>0</v>
      </c>
      <c r="AN8" s="4">
        <v>0</v>
      </c>
      <c r="AO8" s="4">
        <v>0</v>
      </c>
      <c r="AP8" s="4">
        <v>84</v>
      </c>
      <c r="AQ8" s="4">
        <v>84</v>
      </c>
      <c r="AR8" s="4">
        <v>0</v>
      </c>
      <c r="AS8" s="4">
        <v>0</v>
      </c>
      <c r="AT8" s="4">
        <v>0</v>
      </c>
      <c r="AU8" s="4">
        <v>0</v>
      </c>
      <c r="AV8" s="4">
        <v>0</v>
      </c>
      <c r="AW8" s="4">
        <v>0</v>
      </c>
      <c r="AX8" s="4">
        <v>0</v>
      </c>
      <c r="AY8" s="4">
        <v>0</v>
      </c>
      <c r="AZ8" s="4">
        <v>0</v>
      </c>
      <c r="BA8" s="4">
        <v>0</v>
      </c>
      <c r="BB8" s="4">
        <v>0</v>
      </c>
      <c r="BC8" s="4">
        <v>0</v>
      </c>
      <c r="BD8" s="4">
        <v>0</v>
      </c>
      <c r="BE8" s="4">
        <v>0</v>
      </c>
      <c r="BF8" s="4">
        <v>2141</v>
      </c>
      <c r="BG8" s="4">
        <v>2141</v>
      </c>
      <c r="BH8" s="4">
        <v>19548</v>
      </c>
    </row>
    <row r="9" spans="1:60" ht="12.75">
      <c r="A9" s="4" t="s">
        <v>65</v>
      </c>
      <c r="B9" s="4">
        <v>800</v>
      </c>
      <c r="C9" s="4">
        <v>201012</v>
      </c>
      <c r="D9" s="4">
        <v>4</v>
      </c>
      <c r="E9" s="4">
        <v>555</v>
      </c>
      <c r="F9" s="4">
        <v>0</v>
      </c>
      <c r="G9" s="4">
        <v>35815</v>
      </c>
      <c r="H9" s="4">
        <v>0</v>
      </c>
      <c r="I9" s="4">
        <v>122681</v>
      </c>
      <c r="J9" s="4">
        <v>26284</v>
      </c>
      <c r="K9" s="4">
        <v>0</v>
      </c>
      <c r="L9" s="4">
        <v>5638</v>
      </c>
      <c r="M9" s="4">
        <v>0</v>
      </c>
      <c r="N9" s="4">
        <v>0</v>
      </c>
      <c r="O9" s="4">
        <v>0</v>
      </c>
      <c r="P9" s="4">
        <v>0</v>
      </c>
      <c r="Q9" s="4">
        <v>1730</v>
      </c>
      <c r="R9" s="4">
        <v>0</v>
      </c>
      <c r="S9" s="4">
        <v>1730</v>
      </c>
      <c r="T9" s="4">
        <v>474</v>
      </c>
      <c r="U9" s="4">
        <v>217</v>
      </c>
      <c r="V9" s="4">
        <v>0</v>
      </c>
      <c r="W9" s="4">
        <v>2348</v>
      </c>
      <c r="X9" s="4">
        <v>896</v>
      </c>
      <c r="Y9" s="4">
        <v>280</v>
      </c>
      <c r="Z9" s="4">
        <v>196918</v>
      </c>
      <c r="AA9" s="4">
        <v>140</v>
      </c>
      <c r="AB9" s="4">
        <v>149243</v>
      </c>
      <c r="AC9" s="4">
        <v>0</v>
      </c>
      <c r="AD9" s="4">
        <v>0</v>
      </c>
      <c r="AE9" s="4">
        <v>0</v>
      </c>
      <c r="AF9" s="4">
        <v>0</v>
      </c>
      <c r="AG9" s="4">
        <v>0</v>
      </c>
      <c r="AH9" s="4">
        <v>0</v>
      </c>
      <c r="AI9" s="4">
        <v>2636</v>
      </c>
      <c r="AJ9" s="4">
        <v>13</v>
      </c>
      <c r="AK9" s="4">
        <v>152032</v>
      </c>
      <c r="AL9" s="4">
        <v>0</v>
      </c>
      <c r="AM9" s="4">
        <v>11</v>
      </c>
      <c r="AN9" s="4">
        <v>0</v>
      </c>
      <c r="AO9" s="4">
        <v>650</v>
      </c>
      <c r="AP9" s="4">
        <v>0</v>
      </c>
      <c r="AQ9" s="4">
        <v>661</v>
      </c>
      <c r="AR9" s="4">
        <v>10000</v>
      </c>
      <c r="AS9" s="4">
        <v>10168</v>
      </c>
      <c r="AT9" s="4">
        <v>0</v>
      </c>
      <c r="AU9" s="4">
        <v>0</v>
      </c>
      <c r="AV9" s="4">
        <v>0</v>
      </c>
      <c r="AW9" s="4">
        <v>0</v>
      </c>
      <c r="AX9" s="4">
        <v>0</v>
      </c>
      <c r="AY9" s="4">
        <v>0</v>
      </c>
      <c r="AZ9" s="4">
        <v>0</v>
      </c>
      <c r="BA9" s="4">
        <v>0</v>
      </c>
      <c r="BB9" s="4">
        <v>0</v>
      </c>
      <c r="BC9" s="4">
        <v>0</v>
      </c>
      <c r="BD9" s="4">
        <v>0</v>
      </c>
      <c r="BE9" s="4">
        <v>0</v>
      </c>
      <c r="BF9" s="4">
        <v>24058</v>
      </c>
      <c r="BG9" s="4">
        <v>34226</v>
      </c>
      <c r="BH9" s="4">
        <v>196918</v>
      </c>
    </row>
    <row r="10" spans="1:60" ht="12.75">
      <c r="A10" s="4" t="s">
        <v>66</v>
      </c>
      <c r="B10" s="4">
        <v>9501</v>
      </c>
      <c r="C10" s="4">
        <v>201012</v>
      </c>
      <c r="D10" s="4">
        <v>4</v>
      </c>
      <c r="E10" s="4">
        <v>415</v>
      </c>
      <c r="F10" s="4">
        <v>0</v>
      </c>
      <c r="G10" s="4">
        <v>10300</v>
      </c>
      <c r="H10" s="4">
        <v>0</v>
      </c>
      <c r="I10" s="4">
        <v>42981</v>
      </c>
      <c r="J10" s="4">
        <v>31254</v>
      </c>
      <c r="K10" s="4">
        <v>0</v>
      </c>
      <c r="L10" s="4">
        <v>739</v>
      </c>
      <c r="M10" s="4">
        <v>0</v>
      </c>
      <c r="N10" s="4">
        <v>0</v>
      </c>
      <c r="O10" s="4">
        <v>0</v>
      </c>
      <c r="P10" s="4">
        <v>0</v>
      </c>
      <c r="Q10" s="4">
        <v>1701</v>
      </c>
      <c r="R10" s="4">
        <v>0</v>
      </c>
      <c r="S10" s="4">
        <v>1701</v>
      </c>
      <c r="T10" s="4">
        <v>19</v>
      </c>
      <c r="U10" s="4">
        <v>9</v>
      </c>
      <c r="V10" s="4">
        <v>265</v>
      </c>
      <c r="W10" s="4">
        <v>0</v>
      </c>
      <c r="X10" s="4">
        <v>2088</v>
      </c>
      <c r="Y10" s="4">
        <v>0</v>
      </c>
      <c r="Z10" s="4">
        <v>89771</v>
      </c>
      <c r="AA10" s="4">
        <v>0</v>
      </c>
      <c r="AB10" s="4">
        <v>81143</v>
      </c>
      <c r="AC10" s="4">
        <v>0</v>
      </c>
      <c r="AD10" s="4">
        <v>0</v>
      </c>
      <c r="AE10" s="4">
        <v>0</v>
      </c>
      <c r="AF10" s="4">
        <v>0</v>
      </c>
      <c r="AG10" s="4">
        <v>0</v>
      </c>
      <c r="AH10" s="4">
        <v>0</v>
      </c>
      <c r="AI10" s="4">
        <v>737</v>
      </c>
      <c r="AJ10" s="4">
        <v>0</v>
      </c>
      <c r="AK10" s="4">
        <v>81880</v>
      </c>
      <c r="AL10" s="4">
        <v>0</v>
      </c>
      <c r="AM10" s="4">
        <v>0</v>
      </c>
      <c r="AN10" s="4">
        <v>0</v>
      </c>
      <c r="AO10" s="4">
        <v>0</v>
      </c>
      <c r="AP10" s="4">
        <v>0</v>
      </c>
      <c r="AQ10" s="4">
        <v>0</v>
      </c>
      <c r="AR10" s="4">
        <v>0</v>
      </c>
      <c r="AS10" s="4">
        <v>2965</v>
      </c>
      <c r="AT10" s="4">
        <v>0</v>
      </c>
      <c r="AU10" s="4">
        <v>0</v>
      </c>
      <c r="AV10" s="4">
        <v>0</v>
      </c>
      <c r="AW10" s="4">
        <v>0</v>
      </c>
      <c r="AX10" s="4">
        <v>0</v>
      </c>
      <c r="AY10" s="4">
        <v>0</v>
      </c>
      <c r="AZ10" s="4">
        <v>0</v>
      </c>
      <c r="BA10" s="4">
        <v>0</v>
      </c>
      <c r="BB10" s="4">
        <v>0</v>
      </c>
      <c r="BC10" s="4">
        <v>0</v>
      </c>
      <c r="BD10" s="4">
        <v>0</v>
      </c>
      <c r="BE10" s="4">
        <v>0</v>
      </c>
      <c r="BF10" s="4">
        <v>4926</v>
      </c>
      <c r="BG10" s="4">
        <v>7891</v>
      </c>
      <c r="BH10" s="4">
        <v>89771</v>
      </c>
    </row>
    <row r="11" spans="1:60" ht="12.75">
      <c r="A11" s="4" t="s">
        <v>67</v>
      </c>
      <c r="B11" s="4">
        <v>13450</v>
      </c>
      <c r="C11" s="4">
        <v>201012</v>
      </c>
      <c r="D11" s="4">
        <v>4</v>
      </c>
      <c r="E11" s="4">
        <v>0</v>
      </c>
      <c r="F11" s="4">
        <v>0</v>
      </c>
      <c r="G11" s="4">
        <v>10246</v>
      </c>
      <c r="H11" s="4">
        <v>0</v>
      </c>
      <c r="I11" s="4">
        <v>14382</v>
      </c>
      <c r="J11" s="4">
        <v>0</v>
      </c>
      <c r="K11" s="4">
        <v>4773</v>
      </c>
      <c r="L11" s="4">
        <v>1420</v>
      </c>
      <c r="M11" s="4">
        <v>0</v>
      </c>
      <c r="N11" s="4">
        <v>0</v>
      </c>
      <c r="O11" s="4">
        <v>0</v>
      </c>
      <c r="P11" s="4">
        <v>0</v>
      </c>
      <c r="Q11" s="4">
        <v>0</v>
      </c>
      <c r="R11" s="4">
        <v>0</v>
      </c>
      <c r="S11" s="4">
        <v>0</v>
      </c>
      <c r="T11" s="4">
        <v>0</v>
      </c>
      <c r="U11" s="4">
        <v>0</v>
      </c>
      <c r="V11" s="4">
        <v>0</v>
      </c>
      <c r="W11" s="4">
        <v>0</v>
      </c>
      <c r="X11" s="4">
        <v>138</v>
      </c>
      <c r="Y11" s="4">
        <v>9</v>
      </c>
      <c r="Z11" s="4">
        <v>30968</v>
      </c>
      <c r="AA11" s="4">
        <v>0</v>
      </c>
      <c r="AB11" s="4">
        <v>9003</v>
      </c>
      <c r="AC11" s="4">
        <v>0</v>
      </c>
      <c r="AD11" s="4">
        <v>0</v>
      </c>
      <c r="AE11" s="4">
        <v>0</v>
      </c>
      <c r="AF11" s="4">
        <v>0</v>
      </c>
      <c r="AG11" s="4">
        <v>0</v>
      </c>
      <c r="AH11" s="4">
        <v>0</v>
      </c>
      <c r="AI11" s="4">
        <v>65</v>
      </c>
      <c r="AJ11" s="4">
        <v>0</v>
      </c>
      <c r="AK11" s="4">
        <v>9068</v>
      </c>
      <c r="AL11" s="4">
        <v>0</v>
      </c>
      <c r="AM11" s="4">
        <v>0</v>
      </c>
      <c r="AN11" s="4">
        <v>0</v>
      </c>
      <c r="AO11" s="4">
        <v>0</v>
      </c>
      <c r="AP11" s="4">
        <v>0</v>
      </c>
      <c r="AQ11" s="4">
        <v>0</v>
      </c>
      <c r="AR11" s="4">
        <v>0</v>
      </c>
      <c r="AS11" s="4">
        <v>552</v>
      </c>
      <c r="AT11" s="4">
        <v>0</v>
      </c>
      <c r="AU11" s="4">
        <v>0</v>
      </c>
      <c r="AV11" s="4">
        <v>0</v>
      </c>
      <c r="AW11" s="4">
        <v>0</v>
      </c>
      <c r="AX11" s="4">
        <v>0</v>
      </c>
      <c r="AY11" s="4">
        <v>0</v>
      </c>
      <c r="AZ11" s="4">
        <v>0</v>
      </c>
      <c r="BA11" s="4">
        <v>0</v>
      </c>
      <c r="BB11" s="4">
        <v>0</v>
      </c>
      <c r="BC11" s="4">
        <v>0</v>
      </c>
      <c r="BD11" s="4">
        <v>0</v>
      </c>
      <c r="BE11" s="4">
        <v>0</v>
      </c>
      <c r="BF11" s="4">
        <v>21348</v>
      </c>
      <c r="BG11" s="4">
        <v>21900</v>
      </c>
      <c r="BH11" s="4">
        <v>30968</v>
      </c>
    </row>
    <row r="12" spans="1:60" ht="12.75">
      <c r="A12" s="4" t="s">
        <v>68</v>
      </c>
      <c r="B12" s="4">
        <v>9357</v>
      </c>
      <c r="C12" s="4">
        <v>201012</v>
      </c>
      <c r="D12" s="4">
        <v>4</v>
      </c>
      <c r="E12" s="4">
        <v>29</v>
      </c>
      <c r="F12" s="4">
        <v>0</v>
      </c>
      <c r="G12" s="4">
        <v>7447</v>
      </c>
      <c r="H12" s="4">
        <v>0</v>
      </c>
      <c r="I12" s="4">
        <v>33087</v>
      </c>
      <c r="J12" s="4">
        <v>47665</v>
      </c>
      <c r="K12" s="4">
        <v>0</v>
      </c>
      <c r="L12" s="4">
        <v>3055</v>
      </c>
      <c r="M12" s="4">
        <v>0</v>
      </c>
      <c r="N12" s="4">
        <v>0</v>
      </c>
      <c r="O12" s="4">
        <v>0</v>
      </c>
      <c r="P12" s="4">
        <v>0</v>
      </c>
      <c r="Q12" s="4">
        <v>0</v>
      </c>
      <c r="R12" s="4">
        <v>0</v>
      </c>
      <c r="S12" s="4">
        <v>0</v>
      </c>
      <c r="T12" s="4">
        <v>0</v>
      </c>
      <c r="U12" s="4">
        <v>0</v>
      </c>
      <c r="V12" s="4">
        <v>0</v>
      </c>
      <c r="W12" s="4">
        <v>0</v>
      </c>
      <c r="X12" s="4">
        <v>631</v>
      </c>
      <c r="Y12" s="4">
        <v>0</v>
      </c>
      <c r="Z12" s="4">
        <v>91914</v>
      </c>
      <c r="AA12" s="4">
        <v>0</v>
      </c>
      <c r="AB12" s="4">
        <v>86228</v>
      </c>
      <c r="AC12" s="4">
        <v>0</v>
      </c>
      <c r="AD12" s="4">
        <v>0</v>
      </c>
      <c r="AE12" s="4">
        <v>0</v>
      </c>
      <c r="AF12" s="4">
        <v>0</v>
      </c>
      <c r="AG12" s="4">
        <v>124</v>
      </c>
      <c r="AH12" s="4">
        <v>0</v>
      </c>
      <c r="AI12" s="4">
        <v>284</v>
      </c>
      <c r="AJ12" s="4">
        <v>0</v>
      </c>
      <c r="AK12" s="4">
        <v>86634</v>
      </c>
      <c r="AL12" s="4">
        <v>0</v>
      </c>
      <c r="AM12" s="4">
        <v>0</v>
      </c>
      <c r="AN12" s="4">
        <v>0</v>
      </c>
      <c r="AO12" s="4">
        <v>95</v>
      </c>
      <c r="AP12" s="4">
        <v>0</v>
      </c>
      <c r="AQ12" s="4">
        <v>95</v>
      </c>
      <c r="AR12" s="4">
        <v>0</v>
      </c>
      <c r="AS12" s="4">
        <v>2421</v>
      </c>
      <c r="AT12" s="4">
        <v>0</v>
      </c>
      <c r="AU12" s="4">
        <v>0</v>
      </c>
      <c r="AV12" s="4">
        <v>0</v>
      </c>
      <c r="AW12" s="4">
        <v>0</v>
      </c>
      <c r="AX12" s="4">
        <v>0</v>
      </c>
      <c r="AY12" s="4">
        <v>0</v>
      </c>
      <c r="AZ12" s="4">
        <v>0</v>
      </c>
      <c r="BA12" s="4">
        <v>0</v>
      </c>
      <c r="BB12" s="4">
        <v>0</v>
      </c>
      <c r="BC12" s="4">
        <v>0</v>
      </c>
      <c r="BD12" s="4">
        <v>0</v>
      </c>
      <c r="BE12" s="4">
        <v>10</v>
      </c>
      <c r="BF12" s="4">
        <v>2754</v>
      </c>
      <c r="BG12" s="4">
        <v>5185</v>
      </c>
      <c r="BH12" s="4">
        <v>91914</v>
      </c>
    </row>
    <row r="13" spans="1:60" ht="12.75">
      <c r="A13" s="4" t="s">
        <v>69</v>
      </c>
      <c r="B13" s="4">
        <v>9143</v>
      </c>
      <c r="C13" s="4">
        <v>201012</v>
      </c>
      <c r="D13" s="4">
        <v>4</v>
      </c>
      <c r="E13" s="4">
        <v>1216</v>
      </c>
      <c r="F13" s="4">
        <v>0</v>
      </c>
      <c r="G13" s="4">
        <v>18784</v>
      </c>
      <c r="H13" s="4">
        <v>4501</v>
      </c>
      <c r="I13" s="4">
        <v>109531</v>
      </c>
      <c r="J13" s="4">
        <v>44676</v>
      </c>
      <c r="K13" s="4">
        <v>0</v>
      </c>
      <c r="L13" s="4">
        <v>8345</v>
      </c>
      <c r="M13" s="4">
        <v>0</v>
      </c>
      <c r="N13" s="4">
        <v>0</v>
      </c>
      <c r="O13" s="4">
        <v>0</v>
      </c>
      <c r="P13" s="4">
        <v>0</v>
      </c>
      <c r="Q13" s="4">
        <v>1184</v>
      </c>
      <c r="R13" s="4">
        <v>0</v>
      </c>
      <c r="S13" s="4">
        <v>1184</v>
      </c>
      <c r="T13" s="4">
        <v>114</v>
      </c>
      <c r="U13" s="4">
        <v>150</v>
      </c>
      <c r="V13" s="4">
        <v>365</v>
      </c>
      <c r="W13" s="4">
        <v>0</v>
      </c>
      <c r="X13" s="4">
        <v>1183</v>
      </c>
      <c r="Y13" s="4">
        <v>187</v>
      </c>
      <c r="Z13" s="4">
        <v>190237</v>
      </c>
      <c r="AA13" s="4">
        <v>0</v>
      </c>
      <c r="AB13" s="4">
        <v>155577</v>
      </c>
      <c r="AC13" s="4">
        <v>0</v>
      </c>
      <c r="AD13" s="4">
        <v>0</v>
      </c>
      <c r="AE13" s="4">
        <v>0</v>
      </c>
      <c r="AF13" s="4">
        <v>0</v>
      </c>
      <c r="AG13" s="4">
        <v>0</v>
      </c>
      <c r="AH13" s="4">
        <v>0</v>
      </c>
      <c r="AI13" s="4">
        <v>4002</v>
      </c>
      <c r="AJ13" s="4">
        <v>21</v>
      </c>
      <c r="AK13" s="4">
        <v>159600</v>
      </c>
      <c r="AL13" s="4">
        <v>0</v>
      </c>
      <c r="AM13" s="4">
        <v>0</v>
      </c>
      <c r="AN13" s="4">
        <v>0</v>
      </c>
      <c r="AO13" s="4">
        <v>469</v>
      </c>
      <c r="AP13" s="4">
        <v>0</v>
      </c>
      <c r="AQ13" s="4">
        <v>469</v>
      </c>
      <c r="AR13" s="4">
        <v>0</v>
      </c>
      <c r="AS13" s="4">
        <v>6424</v>
      </c>
      <c r="AT13" s="4">
        <v>0</v>
      </c>
      <c r="AU13" s="4">
        <v>0</v>
      </c>
      <c r="AV13" s="4">
        <v>0</v>
      </c>
      <c r="AW13" s="4">
        <v>0</v>
      </c>
      <c r="AX13" s="4">
        <v>0</v>
      </c>
      <c r="AY13" s="4">
        <v>0</v>
      </c>
      <c r="AZ13" s="4">
        <v>0</v>
      </c>
      <c r="BA13" s="4">
        <v>611</v>
      </c>
      <c r="BB13" s="4">
        <v>0</v>
      </c>
      <c r="BC13" s="4">
        <v>0</v>
      </c>
      <c r="BD13" s="4">
        <v>0</v>
      </c>
      <c r="BE13" s="4">
        <v>611</v>
      </c>
      <c r="BF13" s="4">
        <v>23133</v>
      </c>
      <c r="BG13" s="4">
        <v>30168</v>
      </c>
      <c r="BH13" s="4">
        <v>190237</v>
      </c>
    </row>
    <row r="14" spans="1:60" ht="12.75">
      <c r="A14" s="4" t="s">
        <v>70</v>
      </c>
      <c r="B14" s="4">
        <v>9135</v>
      </c>
      <c r="C14" s="4">
        <v>201012</v>
      </c>
      <c r="D14" s="4">
        <v>4</v>
      </c>
      <c r="E14" s="4">
        <v>2982</v>
      </c>
      <c r="F14" s="4">
        <v>0</v>
      </c>
      <c r="G14" s="4">
        <v>26770</v>
      </c>
      <c r="H14" s="4">
        <v>0</v>
      </c>
      <c r="I14" s="4">
        <v>155879</v>
      </c>
      <c r="J14" s="4">
        <v>96591</v>
      </c>
      <c r="K14" s="4">
        <v>0</v>
      </c>
      <c r="L14" s="4">
        <v>15439</v>
      </c>
      <c r="M14" s="4">
        <v>0</v>
      </c>
      <c r="N14" s="4">
        <v>0</v>
      </c>
      <c r="O14" s="4">
        <v>0</v>
      </c>
      <c r="P14" s="4">
        <v>0</v>
      </c>
      <c r="Q14" s="4">
        <v>1980</v>
      </c>
      <c r="R14" s="4">
        <v>0</v>
      </c>
      <c r="S14" s="4">
        <v>1980</v>
      </c>
      <c r="T14" s="4">
        <v>883</v>
      </c>
      <c r="U14" s="4">
        <v>775</v>
      </c>
      <c r="V14" s="4">
        <v>171</v>
      </c>
      <c r="W14" s="4">
        <v>0</v>
      </c>
      <c r="X14" s="4">
        <v>1262</v>
      </c>
      <c r="Y14" s="4">
        <v>224</v>
      </c>
      <c r="Z14" s="4">
        <v>302955</v>
      </c>
      <c r="AA14" s="4">
        <v>0</v>
      </c>
      <c r="AB14" s="4">
        <v>250803</v>
      </c>
      <c r="AC14" s="4">
        <v>0</v>
      </c>
      <c r="AD14" s="4">
        <v>0</v>
      </c>
      <c r="AE14" s="4">
        <v>0</v>
      </c>
      <c r="AF14" s="4">
        <v>0</v>
      </c>
      <c r="AG14" s="4">
        <v>0</v>
      </c>
      <c r="AH14" s="4">
        <v>0</v>
      </c>
      <c r="AI14" s="4">
        <v>5771</v>
      </c>
      <c r="AJ14" s="4">
        <v>74</v>
      </c>
      <c r="AK14" s="4">
        <v>256648</v>
      </c>
      <c r="AL14" s="4">
        <v>0</v>
      </c>
      <c r="AM14" s="4">
        <v>0</v>
      </c>
      <c r="AN14" s="4">
        <v>0</v>
      </c>
      <c r="AO14" s="4">
        <v>1749</v>
      </c>
      <c r="AP14" s="4">
        <v>0</v>
      </c>
      <c r="AQ14" s="4">
        <v>1749</v>
      </c>
      <c r="AR14" s="4">
        <v>0</v>
      </c>
      <c r="AS14" s="4">
        <v>12562</v>
      </c>
      <c r="AT14" s="4">
        <v>0</v>
      </c>
      <c r="AU14" s="4">
        <v>0</v>
      </c>
      <c r="AV14" s="4">
        <v>0</v>
      </c>
      <c r="AW14" s="4">
        <v>0</v>
      </c>
      <c r="AX14" s="4">
        <v>0</v>
      </c>
      <c r="AY14" s="4">
        <v>0</v>
      </c>
      <c r="AZ14" s="4">
        <v>0</v>
      </c>
      <c r="BA14" s="4">
        <v>0</v>
      </c>
      <c r="BB14" s="4">
        <v>0</v>
      </c>
      <c r="BC14" s="4">
        <v>0</v>
      </c>
      <c r="BD14" s="4">
        <v>0</v>
      </c>
      <c r="BE14" s="4">
        <v>0</v>
      </c>
      <c r="BF14" s="4">
        <v>31996</v>
      </c>
      <c r="BG14" s="4">
        <v>44558</v>
      </c>
      <c r="BH14" s="4">
        <v>302955</v>
      </c>
    </row>
    <row r="15" spans="1:60" ht="12.75">
      <c r="A15" s="4" t="s">
        <v>71</v>
      </c>
      <c r="B15" s="4">
        <v>13100</v>
      </c>
      <c r="C15" s="4">
        <v>201012</v>
      </c>
      <c r="D15" s="4">
        <v>4</v>
      </c>
      <c r="E15" s="4">
        <v>19400</v>
      </c>
      <c r="F15" s="4">
        <v>0</v>
      </c>
      <c r="G15" s="4">
        <v>11</v>
      </c>
      <c r="H15" s="4">
        <v>0</v>
      </c>
      <c r="I15" s="4">
        <v>110780</v>
      </c>
      <c r="J15" s="4">
        <v>18674</v>
      </c>
      <c r="K15" s="4">
        <v>0</v>
      </c>
      <c r="L15" s="4">
        <v>3433</v>
      </c>
      <c r="M15" s="4">
        <v>0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83</v>
      </c>
      <c r="U15" s="4">
        <v>42</v>
      </c>
      <c r="V15" s="4">
        <v>187</v>
      </c>
      <c r="W15" s="4">
        <v>0</v>
      </c>
      <c r="X15" s="4">
        <v>565</v>
      </c>
      <c r="Y15" s="4">
        <v>22</v>
      </c>
      <c r="Z15" s="4">
        <v>153197</v>
      </c>
      <c r="AA15" s="4">
        <v>2080</v>
      </c>
      <c r="AB15" s="4">
        <v>131427</v>
      </c>
      <c r="AC15" s="4">
        <v>0</v>
      </c>
      <c r="AD15" s="4">
        <v>0</v>
      </c>
      <c r="AE15" s="4">
        <v>0</v>
      </c>
      <c r="AF15" s="4">
        <v>0</v>
      </c>
      <c r="AG15" s="4">
        <v>0</v>
      </c>
      <c r="AH15" s="4">
        <v>0</v>
      </c>
      <c r="AI15" s="4">
        <v>2465</v>
      </c>
      <c r="AJ15" s="4">
        <v>0</v>
      </c>
      <c r="AK15" s="4">
        <v>135972</v>
      </c>
      <c r="AL15" s="4">
        <v>0</v>
      </c>
      <c r="AM15" s="4">
        <v>0</v>
      </c>
      <c r="AN15" s="4">
        <v>0</v>
      </c>
      <c r="AO15" s="4">
        <v>801</v>
      </c>
      <c r="AP15" s="4">
        <v>0</v>
      </c>
      <c r="AQ15" s="4">
        <v>801</v>
      </c>
      <c r="AR15" s="4">
        <v>2985</v>
      </c>
      <c r="AS15" s="4">
        <v>2377</v>
      </c>
      <c r="AT15" s="4">
        <v>6594</v>
      </c>
      <c r="AU15" s="4">
        <v>57</v>
      </c>
      <c r="AV15" s="4">
        <v>57</v>
      </c>
      <c r="AW15" s="4">
        <v>0</v>
      </c>
      <c r="AX15" s="4">
        <v>0</v>
      </c>
      <c r="AY15" s="4">
        <v>0</v>
      </c>
      <c r="AZ15" s="4">
        <v>0</v>
      </c>
      <c r="BA15" s="4">
        <v>0</v>
      </c>
      <c r="BB15" s="4">
        <v>0</v>
      </c>
      <c r="BC15" s="4">
        <v>0</v>
      </c>
      <c r="BD15" s="4">
        <v>0</v>
      </c>
      <c r="BE15" s="4">
        <v>0</v>
      </c>
      <c r="BF15" s="4">
        <v>4411</v>
      </c>
      <c r="BG15" s="4">
        <v>13439</v>
      </c>
      <c r="BH15" s="4">
        <v>153197</v>
      </c>
    </row>
    <row r="16" spans="1:60" ht="12.75">
      <c r="A16" s="4" t="s">
        <v>72</v>
      </c>
      <c r="B16" s="4">
        <v>5125</v>
      </c>
      <c r="C16" s="4">
        <v>201012</v>
      </c>
      <c r="D16" s="4">
        <v>4</v>
      </c>
      <c r="E16" s="4">
        <v>0</v>
      </c>
      <c r="F16" s="4">
        <v>0</v>
      </c>
      <c r="G16" s="4">
        <v>21128</v>
      </c>
      <c r="H16" s="4">
        <v>0</v>
      </c>
      <c r="I16" s="4">
        <v>204193</v>
      </c>
      <c r="J16" s="4">
        <v>0</v>
      </c>
      <c r="K16" s="4">
        <v>0</v>
      </c>
      <c r="L16" s="4">
        <v>0</v>
      </c>
      <c r="M16" s="4">
        <v>0</v>
      </c>
      <c r="N16" s="4">
        <v>0</v>
      </c>
      <c r="O16" s="4">
        <v>0</v>
      </c>
      <c r="P16" s="4">
        <v>1369</v>
      </c>
      <c r="Q16" s="4">
        <v>0</v>
      </c>
      <c r="R16" s="4">
        <v>0</v>
      </c>
      <c r="S16" s="4">
        <v>0</v>
      </c>
      <c r="T16" s="4">
        <v>972</v>
      </c>
      <c r="U16" s="4">
        <v>0</v>
      </c>
      <c r="V16" s="4">
        <v>0</v>
      </c>
      <c r="W16" s="4">
        <v>0</v>
      </c>
      <c r="X16" s="4">
        <v>4301</v>
      </c>
      <c r="Y16" s="4">
        <v>2071</v>
      </c>
      <c r="Z16" s="4">
        <v>234034</v>
      </c>
      <c r="AA16" s="4">
        <v>19078</v>
      </c>
      <c r="AB16" s="4">
        <v>72641</v>
      </c>
      <c r="AC16" s="4">
        <v>0</v>
      </c>
      <c r="AD16" s="4">
        <v>0</v>
      </c>
      <c r="AE16" s="4">
        <v>461</v>
      </c>
      <c r="AF16" s="4">
        <v>0</v>
      </c>
      <c r="AG16" s="4">
        <v>1580</v>
      </c>
      <c r="AH16" s="4">
        <v>0</v>
      </c>
      <c r="AI16" s="4">
        <v>30579</v>
      </c>
      <c r="AJ16" s="4">
        <v>1730</v>
      </c>
      <c r="AK16" s="4">
        <v>126069</v>
      </c>
      <c r="AL16" s="4">
        <v>0</v>
      </c>
      <c r="AM16" s="4">
        <v>5566</v>
      </c>
      <c r="AN16" s="4">
        <v>0</v>
      </c>
      <c r="AO16" s="4">
        <v>0</v>
      </c>
      <c r="AP16" s="4">
        <v>0</v>
      </c>
      <c r="AQ16" s="4">
        <v>5566</v>
      </c>
      <c r="AR16" s="4">
        <v>0</v>
      </c>
      <c r="AS16" s="4">
        <v>58500</v>
      </c>
      <c r="AT16" s="4">
        <v>0</v>
      </c>
      <c r="AU16" s="4">
        <v>-5908</v>
      </c>
      <c r="AV16" s="4">
        <v>0</v>
      </c>
      <c r="AW16" s="4">
        <v>0</v>
      </c>
      <c r="AX16" s="4">
        <v>-5908</v>
      </c>
      <c r="AY16" s="4">
        <v>0</v>
      </c>
      <c r="AZ16" s="4">
        <v>0</v>
      </c>
      <c r="BA16" s="4">
        <v>0</v>
      </c>
      <c r="BB16" s="4">
        <v>0</v>
      </c>
      <c r="BC16" s="4">
        <v>0</v>
      </c>
      <c r="BD16" s="4">
        <v>0</v>
      </c>
      <c r="BE16" s="4">
        <v>0</v>
      </c>
      <c r="BF16" s="4">
        <v>49807</v>
      </c>
      <c r="BG16" s="4">
        <v>102399</v>
      </c>
      <c r="BH16" s="4">
        <v>234034</v>
      </c>
    </row>
    <row r="17" spans="1:60" ht="12.75">
      <c r="A17" s="4" t="s">
        <v>73</v>
      </c>
      <c r="B17" s="4">
        <v>13000</v>
      </c>
      <c r="C17" s="4">
        <v>201012</v>
      </c>
      <c r="D17" s="4">
        <v>4</v>
      </c>
      <c r="E17" s="4">
        <v>46581</v>
      </c>
      <c r="F17" s="4">
        <v>0</v>
      </c>
      <c r="G17" s="4">
        <v>5226</v>
      </c>
      <c r="H17" s="4">
        <v>0</v>
      </c>
      <c r="I17" s="4">
        <v>58780</v>
      </c>
      <c r="J17" s="4">
        <v>14683</v>
      </c>
      <c r="K17" s="4">
        <v>0</v>
      </c>
      <c r="L17" s="4">
        <v>2490</v>
      </c>
      <c r="M17" s="4">
        <v>0</v>
      </c>
      <c r="N17" s="4">
        <v>0</v>
      </c>
      <c r="O17" s="4">
        <v>0</v>
      </c>
      <c r="P17" s="4">
        <v>0</v>
      </c>
      <c r="Q17" s="4">
        <v>328</v>
      </c>
      <c r="R17" s="4">
        <v>0</v>
      </c>
      <c r="S17" s="4">
        <v>328</v>
      </c>
      <c r="T17" s="4">
        <v>0</v>
      </c>
      <c r="U17" s="4">
        <v>102</v>
      </c>
      <c r="V17" s="4">
        <v>0</v>
      </c>
      <c r="W17" s="4">
        <v>0</v>
      </c>
      <c r="X17" s="4">
        <v>493</v>
      </c>
      <c r="Y17" s="4">
        <v>42</v>
      </c>
      <c r="Z17" s="4">
        <v>128725</v>
      </c>
      <c r="AA17" s="4">
        <v>425</v>
      </c>
      <c r="AB17" s="4">
        <v>115586</v>
      </c>
      <c r="AC17" s="4">
        <v>0</v>
      </c>
      <c r="AD17" s="4">
        <v>0</v>
      </c>
      <c r="AE17" s="4">
        <v>0</v>
      </c>
      <c r="AF17" s="4">
        <v>0</v>
      </c>
      <c r="AG17" s="4">
        <v>0</v>
      </c>
      <c r="AH17" s="4">
        <v>0</v>
      </c>
      <c r="AI17" s="4">
        <v>1310</v>
      </c>
      <c r="AJ17" s="4">
        <v>0</v>
      </c>
      <c r="AK17" s="4">
        <v>117321</v>
      </c>
      <c r="AL17" s="4">
        <v>0</v>
      </c>
      <c r="AM17" s="4">
        <v>0</v>
      </c>
      <c r="AN17" s="4">
        <v>0</v>
      </c>
      <c r="AO17" s="4">
        <v>490</v>
      </c>
      <c r="AP17" s="4">
        <v>0</v>
      </c>
      <c r="AQ17" s="4">
        <v>490</v>
      </c>
      <c r="AR17" s="4">
        <v>0</v>
      </c>
      <c r="AS17" s="4">
        <v>1814</v>
      </c>
      <c r="AT17" s="4">
        <v>0</v>
      </c>
      <c r="AU17" s="4">
        <v>320</v>
      </c>
      <c r="AV17" s="4">
        <v>320</v>
      </c>
      <c r="AW17" s="4">
        <v>0</v>
      </c>
      <c r="AX17" s="4">
        <v>0</v>
      </c>
      <c r="AY17" s="4">
        <v>0</v>
      </c>
      <c r="AZ17" s="4">
        <v>0</v>
      </c>
      <c r="BA17" s="4">
        <v>0</v>
      </c>
      <c r="BB17" s="4">
        <v>0</v>
      </c>
      <c r="BC17" s="4">
        <v>0</v>
      </c>
      <c r="BD17" s="4">
        <v>0</v>
      </c>
      <c r="BE17" s="4">
        <v>0</v>
      </c>
      <c r="BF17" s="4">
        <v>8780</v>
      </c>
      <c r="BG17" s="4">
        <v>10914</v>
      </c>
      <c r="BH17" s="4">
        <v>128725</v>
      </c>
    </row>
    <row r="18" spans="1:60" ht="12.75">
      <c r="A18" s="4" t="s">
        <v>74</v>
      </c>
      <c r="B18" s="4">
        <v>9377</v>
      </c>
      <c r="C18" s="4">
        <v>201012</v>
      </c>
      <c r="D18" s="4">
        <v>4</v>
      </c>
      <c r="E18" s="4">
        <v>2221</v>
      </c>
      <c r="F18" s="4">
        <v>0</v>
      </c>
      <c r="G18" s="4">
        <v>10219</v>
      </c>
      <c r="H18" s="4">
        <v>0</v>
      </c>
      <c r="I18" s="4">
        <v>61167</v>
      </c>
      <c r="J18" s="4">
        <v>30126</v>
      </c>
      <c r="K18" s="4">
        <v>0</v>
      </c>
      <c r="L18" s="4">
        <v>6156</v>
      </c>
      <c r="M18" s="4">
        <v>0</v>
      </c>
      <c r="N18" s="4">
        <v>0</v>
      </c>
      <c r="O18" s="4">
        <v>0</v>
      </c>
      <c r="P18" s="4">
        <v>0</v>
      </c>
      <c r="Q18" s="4">
        <v>2270</v>
      </c>
      <c r="R18" s="4">
        <v>0</v>
      </c>
      <c r="S18" s="4">
        <v>2270</v>
      </c>
      <c r="T18" s="4">
        <v>269</v>
      </c>
      <c r="U18" s="4">
        <v>15</v>
      </c>
      <c r="V18" s="4">
        <v>1255</v>
      </c>
      <c r="W18" s="4">
        <v>0</v>
      </c>
      <c r="X18" s="4">
        <v>805</v>
      </c>
      <c r="Y18" s="4">
        <v>8</v>
      </c>
      <c r="Z18" s="4">
        <v>114510</v>
      </c>
      <c r="AA18" s="4">
        <v>0</v>
      </c>
      <c r="AB18" s="4">
        <v>97591</v>
      </c>
      <c r="AC18" s="4">
        <v>0</v>
      </c>
      <c r="AD18" s="4">
        <v>0</v>
      </c>
      <c r="AE18" s="4">
        <v>0</v>
      </c>
      <c r="AF18" s="4">
        <v>0</v>
      </c>
      <c r="AG18" s="4">
        <v>0</v>
      </c>
      <c r="AH18" s="4">
        <v>0</v>
      </c>
      <c r="AI18" s="4">
        <v>1479</v>
      </c>
      <c r="AJ18" s="4">
        <v>20</v>
      </c>
      <c r="AK18" s="4">
        <v>99091</v>
      </c>
      <c r="AL18" s="4">
        <v>0</v>
      </c>
      <c r="AM18" s="4">
        <v>0</v>
      </c>
      <c r="AN18" s="4">
        <v>0</v>
      </c>
      <c r="AO18" s="4">
        <v>410</v>
      </c>
      <c r="AP18" s="4">
        <v>0</v>
      </c>
      <c r="AQ18" s="4">
        <v>410</v>
      </c>
      <c r="AR18" s="4">
        <v>0</v>
      </c>
      <c r="AS18" s="4">
        <v>7200</v>
      </c>
      <c r="AT18" s="4">
        <v>0</v>
      </c>
      <c r="AU18" s="4">
        <v>1632</v>
      </c>
      <c r="AV18" s="4">
        <v>1632</v>
      </c>
      <c r="AW18" s="4">
        <v>0</v>
      </c>
      <c r="AX18" s="4">
        <v>0</v>
      </c>
      <c r="AY18" s="4">
        <v>0</v>
      </c>
      <c r="AZ18" s="4">
        <v>0</v>
      </c>
      <c r="BA18" s="4">
        <v>0</v>
      </c>
      <c r="BB18" s="4">
        <v>0</v>
      </c>
      <c r="BC18" s="4">
        <v>0</v>
      </c>
      <c r="BD18" s="4">
        <v>0</v>
      </c>
      <c r="BE18" s="4">
        <v>0</v>
      </c>
      <c r="BF18" s="4">
        <v>6176</v>
      </c>
      <c r="BG18" s="4">
        <v>15009</v>
      </c>
      <c r="BH18" s="4">
        <v>114510</v>
      </c>
    </row>
    <row r="19" spans="1:60" ht="12.75">
      <c r="A19" s="4" t="s">
        <v>75</v>
      </c>
      <c r="B19" s="4">
        <v>13220</v>
      </c>
      <c r="C19" s="4">
        <v>201012</v>
      </c>
      <c r="D19" s="4">
        <v>4</v>
      </c>
      <c r="E19" s="4">
        <v>115</v>
      </c>
      <c r="F19" s="4">
        <v>0</v>
      </c>
      <c r="G19" s="4">
        <v>27697</v>
      </c>
      <c r="H19" s="4">
        <v>40484</v>
      </c>
      <c r="I19" s="4">
        <v>0</v>
      </c>
      <c r="J19" s="4">
        <v>15396</v>
      </c>
      <c r="K19" s="4">
        <v>0</v>
      </c>
      <c r="L19" s="4">
        <v>1000</v>
      </c>
      <c r="M19" s="4">
        <v>0</v>
      </c>
      <c r="N19" s="4">
        <v>0</v>
      </c>
      <c r="O19" s="4">
        <v>0</v>
      </c>
      <c r="P19" s="4">
        <v>333</v>
      </c>
      <c r="Q19" s="4">
        <v>0</v>
      </c>
      <c r="R19" s="4">
        <v>0</v>
      </c>
      <c r="S19" s="4">
        <v>0</v>
      </c>
      <c r="T19" s="4">
        <v>147</v>
      </c>
      <c r="U19" s="4">
        <v>24</v>
      </c>
      <c r="V19" s="4">
        <v>129</v>
      </c>
      <c r="W19" s="4">
        <v>0</v>
      </c>
      <c r="X19" s="4">
        <v>0</v>
      </c>
      <c r="Y19" s="4">
        <v>210</v>
      </c>
      <c r="Z19" s="4">
        <v>85535</v>
      </c>
      <c r="AA19" s="4">
        <v>0</v>
      </c>
      <c r="AB19" s="4">
        <v>78914</v>
      </c>
      <c r="AC19" s="4">
        <v>0</v>
      </c>
      <c r="AD19" s="4">
        <v>0</v>
      </c>
      <c r="AE19" s="4">
        <v>0</v>
      </c>
      <c r="AF19" s="4">
        <v>0</v>
      </c>
      <c r="AG19" s="4">
        <v>0</v>
      </c>
      <c r="AH19" s="4">
        <v>0</v>
      </c>
      <c r="AI19" s="4">
        <v>434</v>
      </c>
      <c r="AJ19" s="4">
        <v>0</v>
      </c>
      <c r="AK19" s="4">
        <v>79348</v>
      </c>
      <c r="AL19" s="4">
        <v>0</v>
      </c>
      <c r="AM19" s="4">
        <v>0</v>
      </c>
      <c r="AN19" s="4">
        <v>0</v>
      </c>
      <c r="AO19" s="4">
        <v>0</v>
      </c>
      <c r="AP19" s="4">
        <v>0</v>
      </c>
      <c r="AQ19" s="4">
        <v>0</v>
      </c>
      <c r="AR19" s="4">
        <v>750</v>
      </c>
      <c r="AS19" s="4">
        <v>3658</v>
      </c>
      <c r="AT19" s="4">
        <v>0</v>
      </c>
      <c r="AU19" s="4">
        <v>0</v>
      </c>
      <c r="AV19" s="4">
        <v>0</v>
      </c>
      <c r="AW19" s="4">
        <v>0</v>
      </c>
      <c r="AX19" s="4">
        <v>0</v>
      </c>
      <c r="AY19" s="4">
        <v>0</v>
      </c>
      <c r="AZ19" s="4">
        <v>0</v>
      </c>
      <c r="BA19" s="4">
        <v>0</v>
      </c>
      <c r="BB19" s="4">
        <v>0</v>
      </c>
      <c r="BC19" s="4">
        <v>0</v>
      </c>
      <c r="BD19" s="4">
        <v>0</v>
      </c>
      <c r="BE19" s="4">
        <v>0</v>
      </c>
      <c r="BF19" s="4">
        <v>1779</v>
      </c>
      <c r="BG19" s="4">
        <v>5437</v>
      </c>
      <c r="BH19" s="4">
        <v>85535</v>
      </c>
    </row>
    <row r="20" spans="1:60" ht="12.75">
      <c r="A20" s="4" t="s">
        <v>76</v>
      </c>
      <c r="B20" s="4">
        <v>544</v>
      </c>
      <c r="C20" s="4">
        <v>201012</v>
      </c>
      <c r="D20" s="4">
        <v>4</v>
      </c>
      <c r="E20" s="4">
        <v>135</v>
      </c>
      <c r="F20" s="4">
        <v>0</v>
      </c>
      <c r="G20" s="4">
        <v>6929</v>
      </c>
      <c r="H20" s="4">
        <v>0</v>
      </c>
      <c r="I20" s="4">
        <v>11631</v>
      </c>
      <c r="J20" s="4">
        <v>14263</v>
      </c>
      <c r="K20" s="4">
        <v>0</v>
      </c>
      <c r="L20" s="4">
        <v>471</v>
      </c>
      <c r="M20" s="4">
        <v>0</v>
      </c>
      <c r="N20" s="4">
        <v>0</v>
      </c>
      <c r="O20" s="4">
        <v>0</v>
      </c>
      <c r="P20" s="4">
        <v>0</v>
      </c>
      <c r="Q20" s="4">
        <v>1063</v>
      </c>
      <c r="R20" s="4">
        <v>0</v>
      </c>
      <c r="S20" s="4">
        <v>1063</v>
      </c>
      <c r="T20" s="4">
        <v>22</v>
      </c>
      <c r="U20" s="4">
        <v>0</v>
      </c>
      <c r="V20" s="4">
        <v>0</v>
      </c>
      <c r="W20" s="4">
        <v>0</v>
      </c>
      <c r="X20" s="4">
        <v>250</v>
      </c>
      <c r="Y20" s="4">
        <v>0</v>
      </c>
      <c r="Z20" s="4">
        <v>34764</v>
      </c>
      <c r="AA20" s="4">
        <v>113</v>
      </c>
      <c r="AB20" s="4">
        <v>28720</v>
      </c>
      <c r="AC20" s="4">
        <v>0</v>
      </c>
      <c r="AD20" s="4">
        <v>0</v>
      </c>
      <c r="AE20" s="4">
        <v>0</v>
      </c>
      <c r="AF20" s="4">
        <v>0</v>
      </c>
      <c r="AG20" s="4">
        <v>0</v>
      </c>
      <c r="AH20" s="4">
        <v>0</v>
      </c>
      <c r="AI20" s="4">
        <v>269</v>
      </c>
      <c r="AJ20" s="4">
        <v>4</v>
      </c>
      <c r="AK20" s="4">
        <v>29105</v>
      </c>
      <c r="AL20" s="4">
        <v>0</v>
      </c>
      <c r="AM20" s="4">
        <v>156</v>
      </c>
      <c r="AN20" s="4">
        <v>0</v>
      </c>
      <c r="AO20" s="4">
        <v>120</v>
      </c>
      <c r="AP20" s="4">
        <v>0</v>
      </c>
      <c r="AQ20" s="4">
        <v>276</v>
      </c>
      <c r="AR20" s="4">
        <v>0</v>
      </c>
      <c r="AS20" s="4">
        <v>0</v>
      </c>
      <c r="AT20" s="4">
        <v>0</v>
      </c>
      <c r="AU20" s="4">
        <v>569</v>
      </c>
      <c r="AV20" s="4">
        <v>569</v>
      </c>
      <c r="AW20" s="4">
        <v>0</v>
      </c>
      <c r="AX20" s="4">
        <v>0</v>
      </c>
      <c r="AY20" s="4">
        <v>0</v>
      </c>
      <c r="AZ20" s="4">
        <v>0</v>
      </c>
      <c r="BA20" s="4">
        <v>0</v>
      </c>
      <c r="BB20" s="4">
        <v>0</v>
      </c>
      <c r="BC20" s="4">
        <v>0</v>
      </c>
      <c r="BD20" s="4">
        <v>0</v>
      </c>
      <c r="BE20" s="4">
        <v>0</v>
      </c>
      <c r="BF20" s="4">
        <v>4813</v>
      </c>
      <c r="BG20" s="4">
        <v>5382</v>
      </c>
      <c r="BH20" s="4">
        <v>34764</v>
      </c>
    </row>
    <row r="21" spans="1:60" ht="12.75">
      <c r="A21" s="4" t="s">
        <v>77</v>
      </c>
      <c r="B21" s="4">
        <v>13020</v>
      </c>
      <c r="C21" s="4">
        <v>201012</v>
      </c>
      <c r="D21" s="4">
        <v>4</v>
      </c>
      <c r="E21" s="4">
        <v>14927</v>
      </c>
      <c r="F21" s="4">
        <v>0</v>
      </c>
      <c r="G21" s="4">
        <v>90</v>
      </c>
      <c r="H21" s="4">
        <v>0</v>
      </c>
      <c r="I21" s="4">
        <v>75800</v>
      </c>
      <c r="J21" s="4">
        <v>90805</v>
      </c>
      <c r="K21" s="4">
        <v>0</v>
      </c>
      <c r="L21" s="4">
        <v>9107</v>
      </c>
      <c r="M21" s="4">
        <v>0</v>
      </c>
      <c r="N21" s="4">
        <v>0</v>
      </c>
      <c r="O21" s="4">
        <v>0</v>
      </c>
      <c r="P21" s="4">
        <v>0</v>
      </c>
      <c r="Q21" s="4">
        <v>2140</v>
      </c>
      <c r="R21" s="4">
        <v>0</v>
      </c>
      <c r="S21" s="4">
        <v>2140</v>
      </c>
      <c r="T21" s="4">
        <v>46</v>
      </c>
      <c r="U21" s="4">
        <v>34</v>
      </c>
      <c r="V21" s="4">
        <v>1122</v>
      </c>
      <c r="W21" s="4">
        <v>0</v>
      </c>
      <c r="X21" s="4">
        <v>2175</v>
      </c>
      <c r="Y21" s="4">
        <v>0</v>
      </c>
      <c r="Z21" s="4">
        <v>196246</v>
      </c>
      <c r="AA21" s="4">
        <v>677</v>
      </c>
      <c r="AB21" s="4">
        <v>176543</v>
      </c>
      <c r="AC21" s="4">
        <v>0</v>
      </c>
      <c r="AD21" s="4">
        <v>0</v>
      </c>
      <c r="AE21" s="4">
        <v>0</v>
      </c>
      <c r="AF21" s="4">
        <v>0</v>
      </c>
      <c r="AG21" s="4">
        <v>0</v>
      </c>
      <c r="AH21" s="4">
        <v>0</v>
      </c>
      <c r="AI21" s="4">
        <v>5456</v>
      </c>
      <c r="AJ21" s="4">
        <v>0</v>
      </c>
      <c r="AK21" s="4">
        <v>182676</v>
      </c>
      <c r="AL21" s="4">
        <v>0</v>
      </c>
      <c r="AM21" s="4">
        <v>0</v>
      </c>
      <c r="AN21" s="4">
        <v>0</v>
      </c>
      <c r="AO21" s="4">
        <v>0</v>
      </c>
      <c r="AP21" s="4">
        <v>0</v>
      </c>
      <c r="AQ21" s="4">
        <v>0</v>
      </c>
      <c r="AR21" s="4">
        <v>0</v>
      </c>
      <c r="AS21" s="4">
        <v>1336</v>
      </c>
      <c r="AT21" s="4">
        <v>0</v>
      </c>
      <c r="AU21" s="4">
        <v>152</v>
      </c>
      <c r="AV21" s="4">
        <v>152</v>
      </c>
      <c r="AW21" s="4">
        <v>0</v>
      </c>
      <c r="AX21" s="4">
        <v>0</v>
      </c>
      <c r="AY21" s="4">
        <v>0</v>
      </c>
      <c r="AZ21" s="4">
        <v>0</v>
      </c>
      <c r="BA21" s="4">
        <v>0</v>
      </c>
      <c r="BB21" s="4">
        <v>0</v>
      </c>
      <c r="BC21" s="4">
        <v>0</v>
      </c>
      <c r="BD21" s="4">
        <v>0</v>
      </c>
      <c r="BE21" s="4">
        <v>0</v>
      </c>
      <c r="BF21" s="4">
        <v>12082</v>
      </c>
      <c r="BG21" s="4">
        <v>13570</v>
      </c>
      <c r="BH21" s="4">
        <v>196246</v>
      </c>
    </row>
    <row r="22" spans="1:60" ht="12.75">
      <c r="A22" s="4" t="s">
        <v>78</v>
      </c>
      <c r="B22" s="4">
        <v>9629</v>
      </c>
      <c r="C22" s="4">
        <v>201012</v>
      </c>
      <c r="D22" s="4">
        <v>4</v>
      </c>
      <c r="E22" s="4">
        <v>120</v>
      </c>
      <c r="F22" s="4">
        <v>0</v>
      </c>
      <c r="G22" s="4">
        <v>11644</v>
      </c>
      <c r="H22" s="4">
        <v>0</v>
      </c>
      <c r="I22" s="4">
        <v>34675</v>
      </c>
      <c r="J22" s="4">
        <v>24057</v>
      </c>
      <c r="K22" s="4">
        <v>0</v>
      </c>
      <c r="L22" s="4">
        <v>3726</v>
      </c>
      <c r="M22" s="4">
        <v>0</v>
      </c>
      <c r="N22" s="4">
        <v>0</v>
      </c>
      <c r="O22" s="4">
        <v>0</v>
      </c>
      <c r="P22" s="4">
        <v>0</v>
      </c>
      <c r="Q22" s="4">
        <v>506</v>
      </c>
      <c r="R22" s="4">
        <v>0</v>
      </c>
      <c r="S22" s="4">
        <v>506</v>
      </c>
      <c r="T22" s="4">
        <v>179</v>
      </c>
      <c r="U22" s="4">
        <v>5</v>
      </c>
      <c r="V22" s="4">
        <v>79</v>
      </c>
      <c r="W22" s="4">
        <v>0</v>
      </c>
      <c r="X22" s="4">
        <v>571</v>
      </c>
      <c r="Y22" s="4">
        <v>0</v>
      </c>
      <c r="Z22" s="4">
        <v>75562</v>
      </c>
      <c r="AA22" s="4">
        <v>0</v>
      </c>
      <c r="AB22" s="4">
        <v>61742</v>
      </c>
      <c r="AC22" s="4">
        <v>0</v>
      </c>
      <c r="AD22" s="4">
        <v>0</v>
      </c>
      <c r="AE22" s="4">
        <v>0</v>
      </c>
      <c r="AF22" s="4">
        <v>0</v>
      </c>
      <c r="AG22" s="4">
        <v>0</v>
      </c>
      <c r="AH22" s="4">
        <v>0</v>
      </c>
      <c r="AI22" s="4">
        <v>161</v>
      </c>
      <c r="AJ22" s="4">
        <v>4</v>
      </c>
      <c r="AK22" s="4">
        <v>61907</v>
      </c>
      <c r="AL22" s="4">
        <v>0</v>
      </c>
      <c r="AM22" s="4">
        <v>0</v>
      </c>
      <c r="AN22" s="4">
        <v>0</v>
      </c>
      <c r="AO22" s="4">
        <v>0</v>
      </c>
      <c r="AP22" s="4">
        <v>0</v>
      </c>
      <c r="AQ22" s="4">
        <v>0</v>
      </c>
      <c r="AR22" s="4">
        <v>2000</v>
      </c>
      <c r="AS22" s="4">
        <v>0</v>
      </c>
      <c r="AT22" s="4">
        <v>0</v>
      </c>
      <c r="AU22" s="4">
        <v>0</v>
      </c>
      <c r="AV22" s="4">
        <v>0</v>
      </c>
      <c r="AW22" s="4">
        <v>0</v>
      </c>
      <c r="AX22" s="4">
        <v>0</v>
      </c>
      <c r="AY22" s="4">
        <v>0</v>
      </c>
      <c r="AZ22" s="4">
        <v>0</v>
      </c>
      <c r="BA22" s="4">
        <v>0</v>
      </c>
      <c r="BB22" s="4">
        <v>0</v>
      </c>
      <c r="BC22" s="4">
        <v>0</v>
      </c>
      <c r="BD22" s="4">
        <v>0</v>
      </c>
      <c r="BE22" s="4">
        <v>0</v>
      </c>
      <c r="BF22" s="4">
        <v>11655</v>
      </c>
      <c r="BG22" s="4">
        <v>11655</v>
      </c>
      <c r="BH22" s="4">
        <v>75562</v>
      </c>
    </row>
    <row r="23" spans="1:60" ht="12.75">
      <c r="A23" s="4" t="s">
        <v>79</v>
      </c>
      <c r="B23" s="4">
        <v>9369</v>
      </c>
      <c r="C23" s="4">
        <v>201012</v>
      </c>
      <c r="D23" s="4">
        <v>4</v>
      </c>
      <c r="E23" s="4">
        <v>774</v>
      </c>
      <c r="F23" s="4">
        <v>0</v>
      </c>
      <c r="G23" s="4">
        <v>30340</v>
      </c>
      <c r="H23" s="4">
        <v>0</v>
      </c>
      <c r="I23" s="4">
        <v>96136</v>
      </c>
      <c r="J23" s="4">
        <v>61083</v>
      </c>
      <c r="K23" s="4">
        <v>0</v>
      </c>
      <c r="L23" s="4">
        <v>6587</v>
      </c>
      <c r="M23" s="4">
        <v>0</v>
      </c>
      <c r="N23" s="4">
        <v>0</v>
      </c>
      <c r="O23" s="4">
        <v>0</v>
      </c>
      <c r="P23" s="4">
        <v>37</v>
      </c>
      <c r="Q23" s="4">
        <v>1106</v>
      </c>
      <c r="R23" s="4">
        <v>0</v>
      </c>
      <c r="S23" s="4">
        <v>1106</v>
      </c>
      <c r="T23" s="4">
        <v>25</v>
      </c>
      <c r="U23" s="4">
        <v>350</v>
      </c>
      <c r="V23" s="4">
        <v>218</v>
      </c>
      <c r="W23" s="4">
        <v>0</v>
      </c>
      <c r="X23" s="4">
        <v>2595</v>
      </c>
      <c r="Y23" s="4">
        <v>153</v>
      </c>
      <c r="Z23" s="4">
        <v>199404</v>
      </c>
      <c r="AA23" s="4">
        <v>0</v>
      </c>
      <c r="AB23" s="4">
        <v>160901</v>
      </c>
      <c r="AC23" s="4">
        <v>0</v>
      </c>
      <c r="AD23" s="4">
        <v>0</v>
      </c>
      <c r="AE23" s="4">
        <v>0</v>
      </c>
      <c r="AF23" s="4">
        <v>0</v>
      </c>
      <c r="AG23" s="4">
        <v>0</v>
      </c>
      <c r="AH23" s="4">
        <v>0</v>
      </c>
      <c r="AI23" s="4">
        <v>1193</v>
      </c>
      <c r="AJ23" s="4">
        <v>0</v>
      </c>
      <c r="AK23" s="4">
        <v>162094</v>
      </c>
      <c r="AL23" s="4">
        <v>0</v>
      </c>
      <c r="AM23" s="4">
        <v>0</v>
      </c>
      <c r="AN23" s="4">
        <v>0</v>
      </c>
      <c r="AO23" s="4">
        <v>650</v>
      </c>
      <c r="AP23" s="4">
        <v>0</v>
      </c>
      <c r="AQ23" s="4">
        <v>650</v>
      </c>
      <c r="AR23" s="4">
        <v>0</v>
      </c>
      <c r="AS23" s="4">
        <v>0</v>
      </c>
      <c r="AT23" s="4">
        <v>0</v>
      </c>
      <c r="AU23" s="4">
        <v>926</v>
      </c>
      <c r="AV23" s="4">
        <v>926</v>
      </c>
      <c r="AW23" s="4">
        <v>0</v>
      </c>
      <c r="AX23" s="4">
        <v>0</v>
      </c>
      <c r="AY23" s="4">
        <v>0</v>
      </c>
      <c r="AZ23" s="4">
        <v>0</v>
      </c>
      <c r="BA23" s="4">
        <v>35734</v>
      </c>
      <c r="BB23" s="4">
        <v>0</v>
      </c>
      <c r="BC23" s="4">
        <v>0</v>
      </c>
      <c r="BD23" s="4">
        <v>0</v>
      </c>
      <c r="BE23" s="4">
        <v>35734</v>
      </c>
      <c r="BF23" s="4">
        <v>0</v>
      </c>
      <c r="BG23" s="4">
        <v>36660</v>
      </c>
      <c r="BH23" s="4">
        <v>199404</v>
      </c>
    </row>
    <row r="24" spans="1:60" ht="12.75">
      <c r="A24" s="4" t="s">
        <v>80</v>
      </c>
      <c r="B24" s="4">
        <v>9627</v>
      </c>
      <c r="C24" s="4">
        <v>201012</v>
      </c>
      <c r="D24" s="4">
        <v>4</v>
      </c>
      <c r="E24" s="4">
        <v>117</v>
      </c>
      <c r="F24" s="4">
        <v>0</v>
      </c>
      <c r="G24" s="4">
        <v>2073</v>
      </c>
      <c r="H24" s="4">
        <v>0</v>
      </c>
      <c r="I24" s="4">
        <v>2618</v>
      </c>
      <c r="J24" s="4">
        <v>16270</v>
      </c>
      <c r="K24" s="4">
        <v>0</v>
      </c>
      <c r="L24" s="4">
        <v>4894</v>
      </c>
      <c r="M24" s="4">
        <v>0</v>
      </c>
      <c r="N24" s="4">
        <v>0</v>
      </c>
      <c r="O24" s="4">
        <v>0</v>
      </c>
      <c r="P24" s="4">
        <v>0</v>
      </c>
      <c r="Q24" s="4">
        <v>418</v>
      </c>
      <c r="R24" s="4">
        <v>0</v>
      </c>
      <c r="S24" s="4">
        <v>418</v>
      </c>
      <c r="T24" s="4">
        <v>0</v>
      </c>
      <c r="U24" s="4">
        <v>0</v>
      </c>
      <c r="V24" s="4">
        <v>425</v>
      </c>
      <c r="W24" s="4">
        <v>0</v>
      </c>
      <c r="X24" s="4">
        <v>321</v>
      </c>
      <c r="Y24" s="4">
        <v>0</v>
      </c>
      <c r="Z24" s="4">
        <v>27136</v>
      </c>
      <c r="AA24" s="4">
        <v>0</v>
      </c>
      <c r="AB24" s="4">
        <v>19538</v>
      </c>
      <c r="AC24" s="4">
        <v>0</v>
      </c>
      <c r="AD24" s="4">
        <v>0</v>
      </c>
      <c r="AE24" s="4">
        <v>0</v>
      </c>
      <c r="AF24" s="4">
        <v>0</v>
      </c>
      <c r="AG24" s="4">
        <v>29</v>
      </c>
      <c r="AH24" s="4">
        <v>0</v>
      </c>
      <c r="AI24" s="4">
        <v>91</v>
      </c>
      <c r="AJ24" s="4">
        <v>2</v>
      </c>
      <c r="AK24" s="4">
        <v>19660</v>
      </c>
      <c r="AL24" s="4">
        <v>0</v>
      </c>
      <c r="AM24" s="4">
        <v>0</v>
      </c>
      <c r="AN24" s="4">
        <v>0</v>
      </c>
      <c r="AO24" s="4">
        <v>0</v>
      </c>
      <c r="AP24" s="4">
        <v>0</v>
      </c>
      <c r="AQ24" s="4">
        <v>0</v>
      </c>
      <c r="AR24" s="4">
        <v>0</v>
      </c>
      <c r="AS24" s="4">
        <v>0</v>
      </c>
      <c r="AT24" s="4">
        <v>0</v>
      </c>
      <c r="AU24" s="4">
        <v>50</v>
      </c>
      <c r="AV24" s="4">
        <v>50</v>
      </c>
      <c r="AW24" s="4">
        <v>0</v>
      </c>
      <c r="AX24" s="4">
        <v>0</v>
      </c>
      <c r="AY24" s="4">
        <v>0</v>
      </c>
      <c r="AZ24" s="4">
        <v>0</v>
      </c>
      <c r="BA24" s="4">
        <v>0</v>
      </c>
      <c r="BB24" s="4">
        <v>0</v>
      </c>
      <c r="BC24" s="4">
        <v>0</v>
      </c>
      <c r="BD24" s="4">
        <v>0</v>
      </c>
      <c r="BE24" s="4">
        <v>0</v>
      </c>
      <c r="BF24" s="4">
        <v>7426</v>
      </c>
      <c r="BG24" s="4">
        <v>7476</v>
      </c>
      <c r="BH24" s="4">
        <v>27136</v>
      </c>
    </row>
    <row r="25" spans="1:60" ht="12.75">
      <c r="A25" s="4" t="s">
        <v>81</v>
      </c>
      <c r="B25" s="4">
        <v>13370</v>
      </c>
      <c r="C25" s="4">
        <v>201012</v>
      </c>
      <c r="D25" s="4">
        <v>4</v>
      </c>
      <c r="E25" s="4">
        <v>217</v>
      </c>
      <c r="F25" s="4">
        <v>0</v>
      </c>
      <c r="G25" s="4">
        <v>4676</v>
      </c>
      <c r="H25" s="4">
        <v>13199</v>
      </c>
      <c r="I25" s="4">
        <v>0</v>
      </c>
      <c r="J25" s="4">
        <v>1019</v>
      </c>
      <c r="K25" s="4">
        <v>0</v>
      </c>
      <c r="L25" s="4">
        <v>773</v>
      </c>
      <c r="M25" s="4">
        <v>0</v>
      </c>
      <c r="N25" s="4">
        <v>0</v>
      </c>
      <c r="O25" s="4">
        <v>0</v>
      </c>
      <c r="P25" s="4">
        <v>0</v>
      </c>
      <c r="Q25" s="4">
        <v>746</v>
      </c>
      <c r="R25" s="4">
        <v>346</v>
      </c>
      <c r="S25" s="4">
        <v>400</v>
      </c>
      <c r="T25" s="4">
        <v>36</v>
      </c>
      <c r="U25" s="4">
        <v>0</v>
      </c>
      <c r="V25" s="4">
        <v>22</v>
      </c>
      <c r="W25" s="4">
        <v>0</v>
      </c>
      <c r="X25" s="4">
        <v>28</v>
      </c>
      <c r="Y25" s="4">
        <v>0</v>
      </c>
      <c r="Z25" s="4">
        <v>20716</v>
      </c>
      <c r="AA25" s="4">
        <v>8</v>
      </c>
      <c r="AB25" s="4">
        <v>15965</v>
      </c>
      <c r="AC25" s="4">
        <v>0</v>
      </c>
      <c r="AD25" s="4">
        <v>0</v>
      </c>
      <c r="AE25" s="4">
        <v>0</v>
      </c>
      <c r="AF25" s="4">
        <v>0</v>
      </c>
      <c r="AG25" s="4">
        <v>0</v>
      </c>
      <c r="AH25" s="4">
        <v>0</v>
      </c>
      <c r="AI25" s="4">
        <v>183</v>
      </c>
      <c r="AJ25" s="4">
        <v>0</v>
      </c>
      <c r="AK25" s="4">
        <v>16156</v>
      </c>
      <c r="AL25" s="4">
        <v>0</v>
      </c>
      <c r="AM25" s="4">
        <v>0</v>
      </c>
      <c r="AN25" s="4">
        <v>0</v>
      </c>
      <c r="AO25" s="4">
        <v>0</v>
      </c>
      <c r="AP25" s="4">
        <v>0</v>
      </c>
      <c r="AQ25" s="4">
        <v>0</v>
      </c>
      <c r="AR25" s="4">
        <v>0</v>
      </c>
      <c r="AS25" s="4">
        <v>2702</v>
      </c>
      <c r="AT25" s="4">
        <v>0</v>
      </c>
      <c r="AU25" s="4">
        <v>0</v>
      </c>
      <c r="AV25" s="4">
        <v>0</v>
      </c>
      <c r="AW25" s="4">
        <v>0</v>
      </c>
      <c r="AX25" s="4">
        <v>0</v>
      </c>
      <c r="AY25" s="4">
        <v>0</v>
      </c>
      <c r="AZ25" s="4">
        <v>0</v>
      </c>
      <c r="BA25" s="4">
        <v>0</v>
      </c>
      <c r="BB25" s="4">
        <v>0</v>
      </c>
      <c r="BC25" s="4">
        <v>0</v>
      </c>
      <c r="BD25" s="4">
        <v>0</v>
      </c>
      <c r="BE25" s="4">
        <v>0</v>
      </c>
      <c r="BF25" s="4">
        <v>1858</v>
      </c>
      <c r="BG25" s="4">
        <v>4560</v>
      </c>
      <c r="BH25" s="4">
        <v>20716</v>
      </c>
    </row>
    <row r="26" spans="1:60" ht="12.75">
      <c r="A26" s="4" t="s">
        <v>82</v>
      </c>
      <c r="B26" s="4">
        <v>9358</v>
      </c>
      <c r="C26" s="4">
        <v>201012</v>
      </c>
      <c r="D26" s="4">
        <v>4</v>
      </c>
      <c r="E26" s="4">
        <v>1520</v>
      </c>
      <c r="F26" s="4">
        <v>0</v>
      </c>
      <c r="G26" s="4">
        <v>72046</v>
      </c>
      <c r="H26" s="4">
        <v>0</v>
      </c>
      <c r="I26" s="4">
        <v>101651</v>
      </c>
      <c r="J26" s="4">
        <v>0</v>
      </c>
      <c r="K26" s="4">
        <v>0</v>
      </c>
      <c r="L26" s="4">
        <v>6699</v>
      </c>
      <c r="M26" s="4">
        <v>0</v>
      </c>
      <c r="N26" s="4">
        <v>0</v>
      </c>
      <c r="O26" s="4">
        <v>0</v>
      </c>
      <c r="P26" s="4">
        <v>0</v>
      </c>
      <c r="Q26" s="4">
        <v>5534</v>
      </c>
      <c r="R26" s="4">
        <v>0</v>
      </c>
      <c r="S26" s="4">
        <v>5534</v>
      </c>
      <c r="T26" s="4">
        <v>447</v>
      </c>
      <c r="U26" s="4">
        <v>721</v>
      </c>
      <c r="V26" s="4">
        <v>0</v>
      </c>
      <c r="W26" s="4">
        <v>2200</v>
      </c>
      <c r="X26" s="4">
        <v>118</v>
      </c>
      <c r="Y26" s="4">
        <v>0</v>
      </c>
      <c r="Z26" s="4">
        <v>190934</v>
      </c>
      <c r="AA26" s="4">
        <v>4416</v>
      </c>
      <c r="AB26" s="4">
        <v>158225</v>
      </c>
      <c r="AC26" s="4">
        <v>0</v>
      </c>
      <c r="AD26" s="4">
        <v>0</v>
      </c>
      <c r="AE26" s="4">
        <v>0</v>
      </c>
      <c r="AF26" s="4">
        <v>0</v>
      </c>
      <c r="AG26" s="4">
        <v>0</v>
      </c>
      <c r="AH26" s="4">
        <v>0</v>
      </c>
      <c r="AI26" s="4">
        <v>2506</v>
      </c>
      <c r="AJ26" s="4">
        <v>14</v>
      </c>
      <c r="AK26" s="4">
        <v>165161</v>
      </c>
      <c r="AL26" s="4">
        <v>0</v>
      </c>
      <c r="AM26" s="4">
        <v>73</v>
      </c>
      <c r="AN26" s="4">
        <v>0</v>
      </c>
      <c r="AO26" s="4">
        <v>750</v>
      </c>
      <c r="AP26" s="4">
        <v>0</v>
      </c>
      <c r="AQ26" s="4">
        <v>823</v>
      </c>
      <c r="AR26" s="4">
        <v>0</v>
      </c>
      <c r="AS26" s="4">
        <v>15656</v>
      </c>
      <c r="AT26" s="4">
        <v>0</v>
      </c>
      <c r="AU26" s="4">
        <v>857</v>
      </c>
      <c r="AV26" s="4">
        <v>857</v>
      </c>
      <c r="AW26" s="4">
        <v>0</v>
      </c>
      <c r="AX26" s="4">
        <v>0</v>
      </c>
      <c r="AY26" s="4">
        <v>0</v>
      </c>
      <c r="AZ26" s="4">
        <v>0</v>
      </c>
      <c r="BA26" s="4">
        <v>1103</v>
      </c>
      <c r="BB26" s="4">
        <v>0</v>
      </c>
      <c r="BC26" s="4">
        <v>0</v>
      </c>
      <c r="BD26" s="4">
        <v>0</v>
      </c>
      <c r="BE26" s="4">
        <v>1103</v>
      </c>
      <c r="BF26" s="4">
        <v>7333</v>
      </c>
      <c r="BG26" s="4">
        <v>24950</v>
      </c>
      <c r="BH26" s="4">
        <v>190934</v>
      </c>
    </row>
    <row r="27" spans="1:60" ht="12.75">
      <c r="A27" s="4" t="s">
        <v>83</v>
      </c>
      <c r="B27" s="4">
        <v>9228</v>
      </c>
      <c r="C27" s="4">
        <v>201012</v>
      </c>
      <c r="D27" s="4">
        <v>4</v>
      </c>
      <c r="E27" s="4">
        <v>47</v>
      </c>
      <c r="F27" s="4">
        <v>0</v>
      </c>
      <c r="G27" s="4">
        <v>3527</v>
      </c>
      <c r="H27" s="4">
        <v>0</v>
      </c>
      <c r="I27" s="4">
        <v>13229</v>
      </c>
      <c r="J27" s="4">
        <v>4555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9</v>
      </c>
      <c r="V27" s="4">
        <v>6</v>
      </c>
      <c r="W27" s="4">
        <v>0</v>
      </c>
      <c r="X27" s="4">
        <v>117</v>
      </c>
      <c r="Y27" s="4">
        <v>0</v>
      </c>
      <c r="Z27" s="4">
        <v>21490</v>
      </c>
      <c r="AA27" s="4">
        <v>0</v>
      </c>
      <c r="AB27" s="4">
        <v>19044</v>
      </c>
      <c r="AC27" s="4">
        <v>0</v>
      </c>
      <c r="AD27" s="4">
        <v>0</v>
      </c>
      <c r="AE27" s="4">
        <v>0</v>
      </c>
      <c r="AF27" s="4">
        <v>0</v>
      </c>
      <c r="AG27" s="4">
        <v>0</v>
      </c>
      <c r="AH27" s="4">
        <v>0</v>
      </c>
      <c r="AI27" s="4">
        <v>76</v>
      </c>
      <c r="AJ27" s="4">
        <v>0</v>
      </c>
      <c r="AK27" s="4">
        <v>19120</v>
      </c>
      <c r="AL27" s="4">
        <v>0</v>
      </c>
      <c r="AM27" s="4">
        <v>0</v>
      </c>
      <c r="AN27" s="4">
        <v>0</v>
      </c>
      <c r="AO27" s="4">
        <v>50</v>
      </c>
      <c r="AP27" s="4">
        <v>0</v>
      </c>
      <c r="AQ27" s="4">
        <v>50</v>
      </c>
      <c r="AR27" s="4">
        <v>0</v>
      </c>
      <c r="AS27" s="4">
        <v>1258</v>
      </c>
      <c r="AT27" s="4">
        <v>0</v>
      </c>
      <c r="AU27" s="4">
        <v>0</v>
      </c>
      <c r="AV27" s="4">
        <v>0</v>
      </c>
      <c r="AW27" s="4">
        <v>0</v>
      </c>
      <c r="AX27" s="4">
        <v>0</v>
      </c>
      <c r="AY27" s="4">
        <v>0</v>
      </c>
      <c r="AZ27" s="4">
        <v>0</v>
      </c>
      <c r="BA27" s="4">
        <v>973</v>
      </c>
      <c r="BB27" s="4">
        <v>0</v>
      </c>
      <c r="BC27" s="4">
        <v>0</v>
      </c>
      <c r="BD27" s="4">
        <v>0</v>
      </c>
      <c r="BE27" s="4">
        <v>973</v>
      </c>
      <c r="BF27" s="4">
        <v>89</v>
      </c>
      <c r="BG27" s="4">
        <v>2320</v>
      </c>
      <c r="BH27" s="4">
        <v>21490</v>
      </c>
    </row>
    <row r="28" spans="1:60" ht="12.75">
      <c r="A28" s="4" t="s">
        <v>84</v>
      </c>
      <c r="B28" s="4">
        <v>13350</v>
      </c>
      <c r="C28" s="4">
        <v>201012</v>
      </c>
      <c r="D28" s="4">
        <v>4</v>
      </c>
      <c r="E28" s="4">
        <v>118</v>
      </c>
      <c r="F28" s="4">
        <v>0</v>
      </c>
      <c r="G28" s="4">
        <v>13622</v>
      </c>
      <c r="H28" s="4">
        <v>0</v>
      </c>
      <c r="I28" s="4">
        <v>50894</v>
      </c>
      <c r="J28" s="4">
        <v>0</v>
      </c>
      <c r="K28" s="4">
        <v>5741</v>
      </c>
      <c r="L28" s="4">
        <v>588</v>
      </c>
      <c r="M28" s="4">
        <v>0</v>
      </c>
      <c r="N28" s="4">
        <v>0</v>
      </c>
      <c r="O28" s="4">
        <v>0</v>
      </c>
      <c r="P28" s="4">
        <v>0</v>
      </c>
      <c r="Q28" s="4">
        <v>1326</v>
      </c>
      <c r="R28" s="4">
        <v>0</v>
      </c>
      <c r="S28" s="4">
        <v>1326</v>
      </c>
      <c r="T28" s="4">
        <v>11</v>
      </c>
      <c r="U28" s="4">
        <v>175</v>
      </c>
      <c r="V28" s="4">
        <v>375</v>
      </c>
      <c r="W28" s="4">
        <v>0</v>
      </c>
      <c r="X28" s="4">
        <v>15</v>
      </c>
      <c r="Y28" s="4">
        <v>0</v>
      </c>
      <c r="Z28" s="4">
        <v>72865</v>
      </c>
      <c r="AA28" s="4">
        <v>0</v>
      </c>
      <c r="AB28" s="4">
        <v>55181</v>
      </c>
      <c r="AC28" s="4">
        <v>0</v>
      </c>
      <c r="AD28" s="4">
        <v>0</v>
      </c>
      <c r="AE28" s="4">
        <v>0</v>
      </c>
      <c r="AF28" s="4">
        <v>0</v>
      </c>
      <c r="AG28" s="4">
        <v>0</v>
      </c>
      <c r="AH28" s="4">
        <v>0</v>
      </c>
      <c r="AI28" s="4">
        <v>1018</v>
      </c>
      <c r="AJ28" s="4">
        <v>0</v>
      </c>
      <c r="AK28" s="4">
        <v>56200</v>
      </c>
      <c r="AL28" s="4">
        <v>0</v>
      </c>
      <c r="AM28" s="4">
        <v>0</v>
      </c>
      <c r="AN28" s="4">
        <v>0</v>
      </c>
      <c r="AO28" s="4">
        <v>1000</v>
      </c>
      <c r="AP28" s="4">
        <v>0</v>
      </c>
      <c r="AQ28" s="4">
        <v>1000</v>
      </c>
      <c r="AR28" s="4">
        <v>1865</v>
      </c>
      <c r="AS28" s="4">
        <v>3074</v>
      </c>
      <c r="AT28" s="4">
        <v>0</v>
      </c>
      <c r="AU28" s="4">
        <v>0</v>
      </c>
      <c r="AV28" s="4">
        <v>0</v>
      </c>
      <c r="AW28" s="4">
        <v>0</v>
      </c>
      <c r="AX28" s="4">
        <v>0</v>
      </c>
      <c r="AY28" s="4">
        <v>0</v>
      </c>
      <c r="AZ28" s="4">
        <v>0</v>
      </c>
      <c r="BA28" s="4">
        <v>655</v>
      </c>
      <c r="BB28" s="4">
        <v>0</v>
      </c>
      <c r="BC28" s="4">
        <v>655</v>
      </c>
      <c r="BD28" s="4">
        <v>0</v>
      </c>
      <c r="BE28" s="4">
        <v>0</v>
      </c>
      <c r="BF28" s="4">
        <v>10072</v>
      </c>
      <c r="BG28" s="4">
        <v>13801</v>
      </c>
      <c r="BH28" s="4">
        <v>72865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Tabel 4.5: Balanceoplysninger for pengeinstitutter - gr. 4</dc:title>
  <dc:subject/>
  <dc:creator>Finanstilsynet</dc:creator>
  <cp:keywords/>
  <dc:description/>
  <cp:lastModifiedBy>Christian Overgård</cp:lastModifiedBy>
  <cp:lastPrinted>2011-06-14T07:31:54Z</cp:lastPrinted>
  <dcterms:created xsi:type="dcterms:W3CDTF">2008-07-10T08:58:00Z</dcterms:created>
  <dcterms:modified xsi:type="dcterms:W3CDTF">2011-06-14T07:31:59Z</dcterms:modified>
  <cp:category/>
  <cp:version/>
  <cp:contentType/>
  <cp:contentStatus/>
</cp:coreProperties>
</file>