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Tek. Resultatopgørelse" sheetId="1" r:id="rId1"/>
    <sheet name="Rådata 201012" sheetId="2" r:id="rId2"/>
  </sheets>
  <definedNames>
    <definedName name="listeliv">'Rådata 201012'!$A$2:$A$32</definedName>
  </definedNames>
  <calcPr fullCalcOnLoad="1"/>
</workbook>
</file>

<file path=xl/sharedStrings.xml><?xml version="1.0" encoding="utf-8"?>
<sst xmlns="http://schemas.openxmlformats.org/spreadsheetml/2006/main" count="121" uniqueCount="101">
  <si>
    <t>1.000 kr.</t>
  </si>
  <si>
    <t>kode</t>
  </si>
  <si>
    <t>Post</t>
  </si>
  <si>
    <t>LT0142</t>
  </si>
  <si>
    <t>LT0143</t>
  </si>
  <si>
    <t>LT0144</t>
  </si>
  <si>
    <t>LT0145</t>
  </si>
  <si>
    <t>LT0146</t>
  </si>
  <si>
    <t>LT0147</t>
  </si>
  <si>
    <t>LT0148</t>
  </si>
  <si>
    <t>LT0149</t>
  </si>
  <si>
    <t>LT0150</t>
  </si>
  <si>
    <t>LT0151</t>
  </si>
  <si>
    <t>LT0152</t>
  </si>
  <si>
    <t>LT0153</t>
  </si>
  <si>
    <t>LT0154</t>
  </si>
  <si>
    <t>LT0155</t>
  </si>
  <si>
    <t>LT0156</t>
  </si>
  <si>
    <t>LT0157</t>
  </si>
  <si>
    <t>LT0158</t>
  </si>
  <si>
    <t>LT0159</t>
  </si>
  <si>
    <t>LT0160</t>
  </si>
  <si>
    <t>Vælg selskab</t>
  </si>
  <si>
    <t>Regnr</t>
  </si>
  <si>
    <t>Regnper</t>
  </si>
  <si>
    <t>Syge- og ulykkesforsikring</t>
  </si>
  <si>
    <t>REGNR</t>
  </si>
  <si>
    <t>REGNPER</t>
  </si>
  <si>
    <t>Teknisk resultatopgørelse for syge- og ulykkeforsikring</t>
  </si>
  <si>
    <t>Navn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</si>
  <si>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</si>
  <si>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</si>
  <si>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</si>
  <si>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</si>
  <si>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</si>
  <si>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</si>
  <si>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</si>
  <si>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</si>
  <si>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</si>
  <si>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</si>
  <si>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</si>
  <si>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>53.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</si>
  <si>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</si>
  <si>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</si>
  <si>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</si>
  <si>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</si>
  <si>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</si>
  <si>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</si>
  <si>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>Bruttopræmier</t>
  </si>
  <si>
    <t>Afgivne forsikringspræmier</t>
  </si>
  <si>
    <t>Ændring i præmiehensættelser</t>
  </si>
  <si>
    <t>Ændring i genforsikringsandel af præmiehensættelser</t>
  </si>
  <si>
    <t>Præmieindtægter f.e.r. (42 + 43 + 44 + 45)</t>
  </si>
  <si>
    <t>Forsikringsteknisk rente</t>
  </si>
  <si>
    <t>Udbetalte erstatninger</t>
  </si>
  <si>
    <t>Modtaget genforsikringsdækning</t>
  </si>
  <si>
    <t>Ændring i erstatningshensættelser</t>
  </si>
  <si>
    <t>Ændring i genforsikringsandel af erstatningshensættelser</t>
  </si>
  <si>
    <t>Erstatningsudgifter f.e.r. (48 + 49 + 50 + 51)</t>
  </si>
  <si>
    <t>Ændring i andre forsikringsmæssige hensættelser f.e.r.</t>
  </si>
  <si>
    <t>Bonus og præmierabatter</t>
  </si>
  <si>
    <t>Erhvervelsesomkostninger</t>
  </si>
  <si>
    <t>Administrationsomkostninger</t>
  </si>
  <si>
    <t>Provisioner og gevinstandele fra genforsikringsselskaber</t>
  </si>
  <si>
    <t>I alt forsikringsmæssige driftsomkostninger f.e.r. (55 + 56 + 57)</t>
  </si>
  <si>
    <t>Investeringsafkast af syge- og ulykkesforsikring</t>
  </si>
  <si>
    <t>Forsikringsteknisk resultat af syge- og ulykkesforsikring
(46 + 47 + 52 + 53 + 54 + 58 + 59)</t>
  </si>
  <si>
    <t xml:space="preserve">60.
</t>
  </si>
  <si>
    <t>Information</t>
  </si>
  <si>
    <t>SEB Pensionsforsikring A/S</t>
  </si>
  <si>
    <t>Sampension KP Livsforsikring A/S</t>
  </si>
  <si>
    <t>Forsikringsselskabet Alm. Brand Liv og Pension A/S</t>
  </si>
  <si>
    <t>Slagteriernes Gruppeliv, gensidigt forsikringsselskab</t>
  </si>
  <si>
    <t>Skandia Livsforsikring A/S</t>
  </si>
  <si>
    <t>PFA Pension, forsikringsaktieselskab</t>
  </si>
  <si>
    <t>Danica Pension, Livsforsikringsaktieselskab</t>
  </si>
  <si>
    <t>PMF-Pension, Forsikringsaktieselskab</t>
  </si>
  <si>
    <t>FunktionærPension, Pensionsforsikringsaktieselskab</t>
  </si>
  <si>
    <t>Nordea Liv &amp; Pension, livsforsikringsselskab A/S</t>
  </si>
  <si>
    <t>PKA+Pension Forsikringsselskab A/S</t>
  </si>
  <si>
    <t>Industriens Pensionsforsikring A/S</t>
  </si>
  <si>
    <t>PensionDanmark Pensionsforsikringsaktieselskab</t>
  </si>
  <si>
    <t>Lærernes Pension, forsikringsaktieselskab</t>
  </si>
  <si>
    <t>Forsikringsselskabet SEB Liv III A/S</t>
  </si>
  <si>
    <t>AP Pension livsforsikringsaktieselskab</t>
  </si>
  <si>
    <t>SHB Liv Forsikringsaktieselskab</t>
  </si>
  <si>
    <t>Forsikringsselskabet SEB Link A/S</t>
  </si>
  <si>
    <t>Skandia Link Livsforsikring A/S</t>
  </si>
  <si>
    <t>Topdanmark Livsforsikring A/S</t>
  </si>
  <si>
    <t>Forsikrings-Aktieselskabet ALKA Liv II</t>
  </si>
  <si>
    <t>Topdanmark Livsforsikring II A/S</t>
  </si>
  <si>
    <t>Topdanmark Livsforsikring III A/S</t>
  </si>
  <si>
    <t>PFA Soraarneq, forsikringsaktieselskab</t>
  </si>
  <si>
    <t>Nykredit Livsforsikring A/S</t>
  </si>
  <si>
    <t>Topdanmark Link Livsforsikring A/S</t>
  </si>
  <si>
    <t>Topdanmark Livsforsikring V A/S</t>
  </si>
  <si>
    <t>Skandia Livsforsikring A A/S</t>
  </si>
  <si>
    <t>letpension, livs- og pensionsforsikringsselskab A/S</t>
  </si>
  <si>
    <t>PenSam Liv Forsikringsaktieselskab</t>
  </si>
  <si>
    <t>PBU - Livsforsikringsselskabet A/S</t>
  </si>
  <si>
    <t>Tabel 4.5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</si>
</sst>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6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3" fillId="24" borderId="4">
      <alignment horizontal="center" vertical="center"/>
      <protection/>
    </xf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4" fillId="27" borderId="2" applyNumberFormat="0" applyAlignment="0" applyProtection="0"/>
    <xf numFmtId="0" fontId="4" fillId="0" borderId="0" applyNumberFormat="0" applyBorder="0">
      <alignment vertical="top" wrapText="1"/>
      <protection/>
    </xf>
    <xf numFmtId="0" fontId="35" fillId="28" borderId="5" applyNumberFormat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36" fillId="35" borderId="0" applyNumberFormat="0" applyBorder="0" applyAlignment="0" applyProtection="0"/>
    <xf numFmtId="0" fontId="28" fillId="0" borderId="0">
      <alignment/>
      <protection/>
    </xf>
    <xf numFmtId="0" fontId="37" fillId="21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5" fillId="38" borderId="0" xfId="39" applyFont="1" applyFill="1" applyBorder="1" applyAlignment="1">
      <alignment vertical="center"/>
      <protection/>
    </xf>
    <xf numFmtId="0" fontId="8" fillId="38" borderId="12" xfId="45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8" fillId="38" borderId="0" xfId="45" applyFont="1" applyFill="1" applyBorder="1" applyAlignment="1">
      <alignment vertical="top"/>
      <protection/>
    </xf>
    <xf numFmtId="0" fontId="0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9" fillId="39" borderId="0" xfId="45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5" fillId="38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8" fillId="38" borderId="0" xfId="0" applyFont="1" applyFill="1" applyBorder="1" applyAlignment="1">
      <alignment horizontal="left"/>
    </xf>
    <xf numFmtId="0" fontId="8" fillId="38" borderId="0" xfId="0" applyFont="1" applyFill="1" applyBorder="1" applyAlignment="1">
      <alignment horizontal="right"/>
    </xf>
    <xf numFmtId="0" fontId="0" fillId="38" borderId="0" xfId="45" applyFont="1" applyFill="1" applyBorder="1" applyAlignment="1">
      <alignment horizontal="right" vertical="top"/>
      <protection/>
    </xf>
    <xf numFmtId="3" fontId="0" fillId="38" borderId="13" xfId="0" applyNumberFormat="1" applyFill="1" applyBorder="1" applyAlignment="1">
      <alignment horizontal="right" vertical="center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 vertical="top"/>
    </xf>
    <xf numFmtId="3" fontId="0" fillId="38" borderId="13" xfId="0" applyNumberFormat="1" applyFont="1" applyFill="1" applyBorder="1" applyAlignment="1">
      <alignment horizontal="left" vertical="center"/>
    </xf>
    <xf numFmtId="3" fontId="0" fillId="38" borderId="13" xfId="0" applyNumberFormat="1" applyFont="1" applyFill="1" applyBorder="1" applyAlignment="1">
      <alignment horizontal="left" vertical="top" wrapText="1"/>
    </xf>
    <xf numFmtId="0" fontId="0" fillId="38" borderId="0" xfId="0" applyFill="1" applyBorder="1" applyAlignment="1">
      <alignment/>
    </xf>
    <xf numFmtId="0" fontId="1" fillId="38" borderId="0" xfId="39" applyFill="1" applyBorder="1" applyAlignment="1">
      <alignment/>
      <protection/>
    </xf>
    <xf numFmtId="0" fontId="2" fillId="38" borderId="0" xfId="45" applyFill="1" applyBorder="1" applyAlignment="1">
      <alignment vertical="top"/>
      <protection/>
    </xf>
    <xf numFmtId="0" fontId="0" fillId="38" borderId="0" xfId="0" applyFill="1" applyBorder="1" applyAlignment="1">
      <alignment/>
    </xf>
    <xf numFmtId="0" fontId="28" fillId="0" borderId="0" xfId="56">
      <alignment/>
      <protection/>
    </xf>
    <xf numFmtId="0" fontId="28" fillId="0" borderId="0" xfId="56" quotePrefix="1">
      <alignment/>
      <protection/>
    </xf>
    <xf numFmtId="3" fontId="5" fillId="38" borderId="13" xfId="0" applyNumberFormat="1" applyFont="1" applyFill="1" applyBorder="1" applyAlignment="1">
      <alignment horizontal="left" vertical="center" wrapText="1"/>
    </xf>
    <xf numFmtId="3" fontId="5" fillId="40" borderId="13" xfId="0" applyNumberFormat="1" applyFont="1" applyFill="1" applyBorder="1" applyAlignment="1">
      <alignment horizontal="right"/>
    </xf>
    <xf numFmtId="3" fontId="5" fillId="38" borderId="13" xfId="0" applyNumberFormat="1" applyFont="1" applyFill="1" applyBorder="1" applyAlignment="1">
      <alignment horizontal="left" vertical="center"/>
    </xf>
    <xf numFmtId="0" fontId="45" fillId="38" borderId="0" xfId="39" applyFont="1" applyFill="1" applyBorder="1" applyAlignment="1">
      <alignment vertical="center" wrapText="1"/>
      <protection/>
    </xf>
    <xf numFmtId="0" fontId="0" fillId="0" borderId="0" xfId="0" applyAlignment="1">
      <alignment/>
    </xf>
  </cellXfs>
  <cellStyles count="5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Normal 2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RaekkeNiv1" xfId="63"/>
    <cellStyle name="RaekkeNiv2" xfId="64"/>
    <cellStyle name="RaekkeNiv3" xfId="65"/>
    <cellStyle name="RaekkeNiv4" xfId="66"/>
    <cellStyle name="Sammenkædet celle" xfId="67"/>
    <cellStyle name="Titel" xfId="68"/>
    <cellStyle name="Total" xfId="69"/>
    <cellStyle name="Ugyldig" xfId="70"/>
    <cellStyle name="Currenc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1" customWidth="1"/>
    <col min="2" max="2" width="50.00390625" style="1" customWidth="1"/>
    <col min="3" max="3" width="2.421875" style="1" customWidth="1"/>
    <col min="4" max="4" width="8.28125" style="1" customWidth="1"/>
    <col min="5" max="5" width="11.28125" style="1" customWidth="1"/>
    <col min="6" max="6" width="2.140625" style="1" customWidth="1"/>
    <col min="7" max="16384" width="0" style="1" hidden="1" customWidth="1"/>
  </cols>
  <sheetData>
    <row r="1" spans="1:6" ht="21">
      <c r="A1" s="3" t="s">
        <v>100</v>
      </c>
      <c r="B1" s="25"/>
      <c r="C1" s="25"/>
      <c r="D1" s="25"/>
      <c r="E1" s="25"/>
      <c r="F1" s="25"/>
    </row>
    <row r="2" spans="1:6" ht="52.5" customHeight="1">
      <c r="A2" s="34" t="s">
        <v>28</v>
      </c>
      <c r="B2" s="35"/>
      <c r="C2" s="35"/>
      <c r="D2" s="35"/>
      <c r="E2" s="35"/>
      <c r="F2" s="26"/>
    </row>
    <row r="3" spans="1:6" ht="12.75">
      <c r="A3" s="4" t="s">
        <v>22</v>
      </c>
      <c r="B3" s="4"/>
      <c r="C3" s="5"/>
      <c r="D3" s="6" t="s">
        <v>68</v>
      </c>
      <c r="E3" s="7"/>
      <c r="F3" s="27"/>
    </row>
    <row r="4" spans="1:6" ht="12.75">
      <c r="A4" s="8"/>
      <c r="B4" s="8"/>
      <c r="C4" s="9"/>
      <c r="D4" s="10"/>
      <c r="E4" s="11"/>
      <c r="F4" s="28"/>
    </row>
    <row r="5" spans="1:6" ht="12.75">
      <c r="A5" s="12"/>
      <c r="B5" s="12" t="s">
        <v>69</v>
      </c>
      <c r="C5" s="13"/>
      <c r="D5" s="10" t="s">
        <v>23</v>
      </c>
      <c r="E5" s="11">
        <f>VLOOKUP($B$5,'Rådata 201012'!$A$1:$V$35,MATCH($D5,'Rådata 201012'!$A$1:$BJ$1,0),FALSE)</f>
        <v>62518</v>
      </c>
      <c r="F5" s="27"/>
    </row>
    <row r="6" spans="1:6" ht="12.75">
      <c r="A6" s="5"/>
      <c r="B6" s="5"/>
      <c r="C6" s="5"/>
      <c r="D6" s="23" t="s">
        <v>24</v>
      </c>
      <c r="E6" s="11">
        <f>VLOOKUP($B$5,'Rådata 201012'!$A$1:$V$35,MATCH($D6,'Rådata 201012'!$A$1:$BJ$1,0),FALSE)</f>
        <v>201012</v>
      </c>
      <c r="F6" s="28"/>
    </row>
    <row r="7" spans="1:6" ht="24" customHeight="1">
      <c r="A7" s="14" t="s">
        <v>2</v>
      </c>
      <c r="B7" s="6"/>
      <c r="C7" s="15"/>
      <c r="D7" s="16" t="s">
        <v>1</v>
      </c>
      <c r="E7" s="17" t="s">
        <v>0</v>
      </c>
      <c r="F7" s="28"/>
    </row>
    <row r="8" spans="1:6" ht="12.75" customHeight="1">
      <c r="A8" s="4" t="s">
        <v>25</v>
      </c>
      <c r="B8" s="4"/>
      <c r="C8" s="5"/>
      <c r="D8" s="6"/>
      <c r="E8" s="18"/>
      <c r="F8" s="25"/>
    </row>
    <row r="9" spans="1:6" ht="12.75">
      <c r="A9" s="22" t="s">
        <v>30</v>
      </c>
      <c r="B9" s="23" t="s">
        <v>48</v>
      </c>
      <c r="C9" s="19"/>
      <c r="D9" s="20" t="s">
        <v>3</v>
      </c>
      <c r="E9" s="21">
        <f>VLOOKUP($B$5,'Rådata 201012'!$A$1:$V$35,MATCH($D9,'Rådata 201012'!$A$1:$BJ$1,0),FALSE)</f>
        <v>312721</v>
      </c>
      <c r="F9" s="25"/>
    </row>
    <row r="10" spans="1:6" ht="12.75">
      <c r="A10" s="22" t="s">
        <v>31</v>
      </c>
      <c r="B10" s="23" t="s">
        <v>49</v>
      </c>
      <c r="C10" s="19"/>
      <c r="D10" s="20" t="s">
        <v>4</v>
      </c>
      <c r="E10" s="21">
        <f>VLOOKUP($B$5,'Rådata 201012'!$A$1:$V$35,MATCH($D10,'Rådata 201012'!$A$1:$BJ$1,0),FALSE)</f>
        <v>-30437</v>
      </c>
      <c r="F10" s="25"/>
    </row>
    <row r="11" spans="1:6" ht="12.75">
      <c r="A11" s="22" t="s">
        <v>32</v>
      </c>
      <c r="B11" s="23" t="s">
        <v>50</v>
      </c>
      <c r="C11" s="19"/>
      <c r="D11" s="20" t="s">
        <v>5</v>
      </c>
      <c r="E11" s="21">
        <f>VLOOKUP($B$5,'Rådata 201012'!$A$1:$V$35,MATCH($D11,'Rådata 201012'!$A$1:$BJ$1,0),FALSE)</f>
        <v>133390</v>
      </c>
      <c r="F11" s="25"/>
    </row>
    <row r="12" spans="1:6" ht="12.75">
      <c r="A12" s="22" t="s">
        <v>33</v>
      </c>
      <c r="B12" s="23" t="s">
        <v>51</v>
      </c>
      <c r="C12" s="19"/>
      <c r="D12" s="20" t="s">
        <v>6</v>
      </c>
      <c r="E12" s="21">
        <f>VLOOKUP($B$5,'Rådata 201012'!$A$1:$V$35,MATCH($D12,'Rådata 201012'!$A$1:$BJ$1,0),FALSE)</f>
        <v>0</v>
      </c>
      <c r="F12" s="25"/>
    </row>
    <row r="13" spans="1:6" ht="12.75">
      <c r="A13" s="22" t="s">
        <v>34</v>
      </c>
      <c r="B13" s="33" t="s">
        <v>52</v>
      </c>
      <c r="C13" s="19"/>
      <c r="D13" s="20" t="s">
        <v>7</v>
      </c>
      <c r="E13" s="32">
        <f>VLOOKUP($B$5,'Rådata 201012'!$A$1:$V$35,MATCH($D13,'Rådata 201012'!$A$1:$BJ$1,0),FALSE)</f>
        <v>415674</v>
      </c>
      <c r="F13" s="25"/>
    </row>
    <row r="14" spans="1:6" ht="12.75">
      <c r="A14" s="22" t="s">
        <v>35</v>
      </c>
      <c r="B14" s="23" t="s">
        <v>53</v>
      </c>
      <c r="C14" s="19"/>
      <c r="D14" s="20" t="s">
        <v>8</v>
      </c>
      <c r="E14" s="21">
        <f>VLOOKUP($B$5,'Rådata 201012'!$A$1:$V$35,MATCH($D14,'Rådata 201012'!$A$1:$BJ$1,0),FALSE)</f>
        <v>-9993</v>
      </c>
      <c r="F14" s="25"/>
    </row>
    <row r="15" spans="1:6" ht="12.75">
      <c r="A15" s="22" t="s">
        <v>36</v>
      </c>
      <c r="B15" s="23" t="s">
        <v>54</v>
      </c>
      <c r="C15" s="19"/>
      <c r="D15" s="20" t="s">
        <v>9</v>
      </c>
      <c r="E15" s="21">
        <f>VLOOKUP($B$5,'Rådata 201012'!$A$1:$V$35,MATCH($D15,'Rådata 201012'!$A$1:$BJ$1,0),FALSE)</f>
        <v>-339430</v>
      </c>
      <c r="F15" s="25"/>
    </row>
    <row r="16" spans="1:6" ht="12.75">
      <c r="A16" s="22" t="s">
        <v>37</v>
      </c>
      <c r="B16" s="23" t="s">
        <v>55</v>
      </c>
      <c r="C16" s="19"/>
      <c r="D16" s="20" t="s">
        <v>10</v>
      </c>
      <c r="E16" s="21">
        <f>VLOOKUP($B$5,'Rådata 201012'!$A$1:$V$35,MATCH($D16,'Rådata 201012'!$A$1:$BJ$1,0),FALSE)</f>
        <v>26983</v>
      </c>
      <c r="F16" s="25"/>
    </row>
    <row r="17" spans="1:6" ht="12.75">
      <c r="A17" s="22" t="s">
        <v>38</v>
      </c>
      <c r="B17" s="23" t="s">
        <v>56</v>
      </c>
      <c r="C17" s="19"/>
      <c r="D17" s="20" t="s">
        <v>11</v>
      </c>
      <c r="E17" s="21">
        <f>VLOOKUP($B$5,'Rådata 201012'!$A$1:$V$35,MATCH($D17,'Rådata 201012'!$A$1:$BJ$1,0),FALSE)</f>
        <v>-196492</v>
      </c>
      <c r="F17" s="25"/>
    </row>
    <row r="18" spans="1:6" ht="12.75">
      <c r="A18" s="22" t="s">
        <v>39</v>
      </c>
      <c r="B18" s="23" t="s">
        <v>57</v>
      </c>
      <c r="C18" s="19"/>
      <c r="D18" s="20" t="s">
        <v>12</v>
      </c>
      <c r="E18" s="21">
        <f>VLOOKUP($B$5,'Rådata 201012'!$A$1:$V$35,MATCH($D18,'Rådata 201012'!$A$1:$BJ$1,0),FALSE)</f>
        <v>1237</v>
      </c>
      <c r="F18" s="25"/>
    </row>
    <row r="19" spans="1:6" ht="12.75">
      <c r="A19" s="22" t="s">
        <v>40</v>
      </c>
      <c r="B19" s="33" t="s">
        <v>58</v>
      </c>
      <c r="C19" s="19"/>
      <c r="D19" s="20" t="s">
        <v>13</v>
      </c>
      <c r="E19" s="32">
        <f>VLOOKUP($B$5,'Rådata 201012'!$A$1:$V$35,MATCH($D19,'Rådata 201012'!$A$1:$BJ$1,0),FALSE)</f>
        <v>-507702</v>
      </c>
      <c r="F19" s="25"/>
    </row>
    <row r="20" spans="1:6" ht="12.75">
      <c r="A20" s="22" t="s">
        <v>41</v>
      </c>
      <c r="B20" s="23" t="s">
        <v>59</v>
      </c>
      <c r="C20" s="19"/>
      <c r="D20" s="20" t="s">
        <v>14</v>
      </c>
      <c r="E20" s="21">
        <f>VLOOKUP($B$5,'Rådata 201012'!$A$1:$V$35,MATCH($D20,'Rådata 201012'!$A$1:$BJ$1,0),FALSE)</f>
        <v>0</v>
      </c>
      <c r="F20" s="25"/>
    </row>
    <row r="21" spans="1:6" ht="12.75">
      <c r="A21" s="22" t="s">
        <v>42</v>
      </c>
      <c r="B21" s="23" t="s">
        <v>60</v>
      </c>
      <c r="C21" s="19"/>
      <c r="D21" s="20" t="s">
        <v>15</v>
      </c>
      <c r="E21" s="21">
        <f>VLOOKUP($B$5,'Rådata 201012'!$A$1:$V$35,MATCH($D21,'Rådata 201012'!$A$1:$BJ$1,0),FALSE)</f>
        <v>0</v>
      </c>
      <c r="F21" s="25"/>
    </row>
    <row r="22" spans="1:6" ht="12.75">
      <c r="A22" s="22" t="s">
        <v>43</v>
      </c>
      <c r="B22" s="23" t="s">
        <v>61</v>
      </c>
      <c r="C22" s="19"/>
      <c r="D22" s="20" t="s">
        <v>16</v>
      </c>
      <c r="E22" s="21">
        <f>VLOOKUP($B$5,'Rådata 201012'!$A$1:$V$35,MATCH($D22,'Rådata 201012'!$A$1:$BJ$1,0),FALSE)</f>
        <v>-11198</v>
      </c>
      <c r="F22" s="25"/>
    </row>
    <row r="23" spans="1:6" ht="12.75">
      <c r="A23" s="22" t="s">
        <v>44</v>
      </c>
      <c r="B23" s="23" t="s">
        <v>62</v>
      </c>
      <c r="C23" s="19"/>
      <c r="D23" s="20" t="s">
        <v>17</v>
      </c>
      <c r="E23" s="21">
        <f>VLOOKUP($B$5,'Rådata 201012'!$A$1:$V$35,MATCH($D23,'Rådata 201012'!$A$1:$BJ$1,0),FALSE)</f>
        <v>-22520</v>
      </c>
      <c r="F23" s="25"/>
    </row>
    <row r="24" spans="1:6" ht="12.75">
      <c r="A24" s="22" t="s">
        <v>45</v>
      </c>
      <c r="B24" s="23" t="s">
        <v>63</v>
      </c>
      <c r="C24" s="19"/>
      <c r="D24" s="20" t="s">
        <v>18</v>
      </c>
      <c r="E24" s="21">
        <f>VLOOKUP($B$5,'Rådata 201012'!$A$1:$V$35,MATCH($D24,'Rådata 201012'!$A$1:$BJ$1,0),FALSE)</f>
        <v>0</v>
      </c>
      <c r="F24" s="25"/>
    </row>
    <row r="25" spans="1:6" ht="25.5">
      <c r="A25" s="22" t="s">
        <v>46</v>
      </c>
      <c r="B25" s="31" t="s">
        <v>64</v>
      </c>
      <c r="C25" s="19"/>
      <c r="D25" s="20" t="s">
        <v>19</v>
      </c>
      <c r="E25" s="32">
        <f>VLOOKUP($B$5,'Rådata 201012'!$A$1:$V$35,MATCH($D25,'Rådata 201012'!$A$1:$BJ$1,0),FALSE)</f>
        <v>-33718</v>
      </c>
      <c r="F25" s="25"/>
    </row>
    <row r="26" spans="1:6" ht="12.75">
      <c r="A26" s="22" t="s">
        <v>47</v>
      </c>
      <c r="B26" s="23" t="s">
        <v>65</v>
      </c>
      <c r="C26" s="19"/>
      <c r="D26" s="20" t="s">
        <v>20</v>
      </c>
      <c r="E26" s="21">
        <f>VLOOKUP($B$5,'Rådata 201012'!$A$1:$V$35,MATCH($D26,'Rådata 201012'!$A$1:$BJ$1,0),FALSE)</f>
        <v>110739</v>
      </c>
      <c r="F26" s="25"/>
    </row>
    <row r="27" spans="1:6" ht="38.25">
      <c r="A27" s="24" t="s">
        <v>67</v>
      </c>
      <c r="B27" s="31" t="s">
        <v>66</v>
      </c>
      <c r="C27" s="19"/>
      <c r="D27" s="20" t="s">
        <v>21</v>
      </c>
      <c r="E27" s="32">
        <f>VLOOKUP($B$5,'Rådata 201012'!$A$1:$V$35,MATCH($D27,'Rådata 201012'!$A$1:$BJ$1,0),FALSE)</f>
        <v>-25000</v>
      </c>
      <c r="F27" s="25"/>
    </row>
    <row r="28" spans="1:6" ht="12.75">
      <c r="A28" s="25"/>
      <c r="B28" s="25"/>
      <c r="C28" s="25"/>
      <c r="D28" s="25"/>
      <c r="E28" s="25"/>
      <c r="F28" s="25"/>
    </row>
    <row r="29" ht="12.75" hidden="1">
      <c r="F29" s="25"/>
    </row>
  </sheetData>
  <sheetProtection/>
  <mergeCells count="1">
    <mergeCell ref="A2:E2"/>
  </mergeCells>
  <dataValidations count="1">
    <dataValidation type="list" allowBlank="1" showInputMessage="1" showErrorMessage="1" sqref="B5">
      <formula1>listeliv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ignoredErrors>
    <ignoredError sqref="E7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45.421875" style="0" bestFit="1" customWidth="1"/>
    <col min="2" max="2" width="9.140625" style="0" customWidth="1"/>
    <col min="3" max="3" width="10.140625" style="0" bestFit="1" customWidth="1"/>
    <col min="4" max="22" width="9.140625" style="0" customWidth="1"/>
  </cols>
  <sheetData>
    <row r="1" spans="1:22" s="2" customFormat="1" ht="12.75">
      <c r="A1" t="s">
        <v>29</v>
      </c>
      <c r="B1" t="s">
        <v>26</v>
      </c>
      <c r="C1" t="s">
        <v>27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ht="15">
      <c r="A2" s="29" t="s">
        <v>69</v>
      </c>
      <c r="B2" s="30">
        <v>62518</v>
      </c>
      <c r="C2" s="29">
        <v>201012</v>
      </c>
      <c r="D2" s="29">
        <v>312721</v>
      </c>
      <c r="E2" s="29">
        <v>-30437</v>
      </c>
      <c r="F2" s="29">
        <v>133390</v>
      </c>
      <c r="G2" s="29">
        <v>0</v>
      </c>
      <c r="H2" s="29">
        <v>415674</v>
      </c>
      <c r="I2" s="29">
        <v>-9993</v>
      </c>
      <c r="J2" s="29">
        <v>-339430</v>
      </c>
      <c r="K2" s="29">
        <v>26983</v>
      </c>
      <c r="L2" s="29">
        <v>-196492</v>
      </c>
      <c r="M2" s="29">
        <v>1237</v>
      </c>
      <c r="N2" s="29">
        <v>-507702</v>
      </c>
      <c r="O2" s="29">
        <v>0</v>
      </c>
      <c r="P2" s="29">
        <v>0</v>
      </c>
      <c r="Q2" s="29">
        <v>-11198</v>
      </c>
      <c r="R2" s="29">
        <v>-22520</v>
      </c>
      <c r="S2" s="29">
        <v>0</v>
      </c>
      <c r="T2" s="29">
        <v>-33718</v>
      </c>
      <c r="U2" s="29">
        <v>110739</v>
      </c>
      <c r="V2" s="29">
        <v>-25000</v>
      </c>
    </row>
    <row r="3" spans="1:22" ht="15">
      <c r="A3" s="29" t="s">
        <v>70</v>
      </c>
      <c r="B3" s="30">
        <v>62548</v>
      </c>
      <c r="C3" s="29">
        <v>201012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</row>
    <row r="4" spans="1:22" ht="15">
      <c r="A4" s="29" t="s">
        <v>71</v>
      </c>
      <c r="B4" s="30">
        <v>62706</v>
      </c>
      <c r="C4" s="29">
        <v>201012</v>
      </c>
      <c r="D4" s="29">
        <v>85568</v>
      </c>
      <c r="E4" s="29">
        <v>-36260</v>
      </c>
      <c r="F4" s="29">
        <v>1847</v>
      </c>
      <c r="G4" s="29">
        <v>0</v>
      </c>
      <c r="H4" s="29">
        <v>51155</v>
      </c>
      <c r="I4" s="29">
        <v>0</v>
      </c>
      <c r="J4" s="29">
        <v>-39665</v>
      </c>
      <c r="K4" s="29">
        <v>32333</v>
      </c>
      <c r="L4" s="29">
        <v>-25066</v>
      </c>
      <c r="M4" s="29">
        <v>1157</v>
      </c>
      <c r="N4" s="29">
        <v>-31241</v>
      </c>
      <c r="O4" s="29">
        <v>0</v>
      </c>
      <c r="P4" s="29">
        <v>0</v>
      </c>
      <c r="Q4" s="29">
        <v>-4278</v>
      </c>
      <c r="R4" s="29">
        <v>-13049</v>
      </c>
      <c r="S4" s="29">
        <v>3597</v>
      </c>
      <c r="T4" s="29">
        <v>-13730</v>
      </c>
      <c r="U4" s="29">
        <v>-4812</v>
      </c>
      <c r="V4" s="29">
        <v>1372</v>
      </c>
    </row>
    <row r="5" spans="1:22" ht="15">
      <c r="A5" s="29" t="s">
        <v>72</v>
      </c>
      <c r="B5" s="30">
        <v>62862</v>
      </c>
      <c r="C5" s="29">
        <v>201012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</row>
    <row r="6" spans="1:22" ht="15">
      <c r="A6" s="29" t="s">
        <v>73</v>
      </c>
      <c r="B6" s="30">
        <v>62908</v>
      </c>
      <c r="C6" s="29">
        <v>201012</v>
      </c>
      <c r="D6" s="29">
        <v>11388</v>
      </c>
      <c r="E6" s="29">
        <v>0</v>
      </c>
      <c r="F6" s="29">
        <v>0</v>
      </c>
      <c r="G6" s="29">
        <v>0</v>
      </c>
      <c r="H6" s="29">
        <v>11388</v>
      </c>
      <c r="I6" s="29">
        <v>-160</v>
      </c>
      <c r="J6" s="29">
        <v>-13350</v>
      </c>
      <c r="K6" s="29">
        <v>107</v>
      </c>
      <c r="L6" s="29">
        <v>16</v>
      </c>
      <c r="M6" s="29">
        <v>0</v>
      </c>
      <c r="N6" s="29">
        <v>-13227</v>
      </c>
      <c r="O6" s="29">
        <v>0</v>
      </c>
      <c r="P6" s="29">
        <v>0</v>
      </c>
      <c r="Q6" s="29">
        <v>-713</v>
      </c>
      <c r="R6" s="29">
        <v>-316</v>
      </c>
      <c r="S6" s="29">
        <v>0</v>
      </c>
      <c r="T6" s="29">
        <v>-1029</v>
      </c>
      <c r="U6" s="29">
        <v>0</v>
      </c>
      <c r="V6" s="29">
        <v>-3028</v>
      </c>
    </row>
    <row r="7" spans="1:22" ht="15">
      <c r="A7" s="29" t="s">
        <v>74</v>
      </c>
      <c r="B7" s="30">
        <v>62965</v>
      </c>
      <c r="C7" s="29">
        <v>201012</v>
      </c>
      <c r="D7" s="29">
        <v>688208</v>
      </c>
      <c r="E7" s="29">
        <v>0</v>
      </c>
      <c r="F7" s="29">
        <v>-3236</v>
      </c>
      <c r="G7" s="29">
        <v>0</v>
      </c>
      <c r="H7" s="29">
        <v>684972</v>
      </c>
      <c r="I7" s="29">
        <v>-3001</v>
      </c>
      <c r="J7" s="29">
        <v>-521574</v>
      </c>
      <c r="K7" s="29">
        <v>0</v>
      </c>
      <c r="L7" s="29">
        <v>-18409</v>
      </c>
      <c r="M7" s="29">
        <v>0</v>
      </c>
      <c r="N7" s="29">
        <v>-539983</v>
      </c>
      <c r="O7" s="29">
        <v>-3454</v>
      </c>
      <c r="P7" s="29">
        <v>-1830</v>
      </c>
      <c r="Q7" s="29">
        <v>-68034</v>
      </c>
      <c r="R7" s="29">
        <v>-77767</v>
      </c>
      <c r="S7" s="29">
        <v>0</v>
      </c>
      <c r="T7" s="29">
        <v>-145801</v>
      </c>
      <c r="U7" s="29">
        <v>61583</v>
      </c>
      <c r="V7" s="29">
        <v>52486</v>
      </c>
    </row>
    <row r="8" spans="1:22" ht="15">
      <c r="A8" s="29" t="s">
        <v>98</v>
      </c>
      <c r="B8" s="30">
        <v>62972</v>
      </c>
      <c r="C8" s="29">
        <v>201012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</row>
    <row r="9" spans="1:22" ht="15">
      <c r="A9" s="29" t="s">
        <v>75</v>
      </c>
      <c r="B9" s="30">
        <v>62973</v>
      </c>
      <c r="C9" s="29">
        <v>201012</v>
      </c>
      <c r="D9" s="29">
        <v>939652</v>
      </c>
      <c r="E9" s="29">
        <v>-60303</v>
      </c>
      <c r="F9" s="29">
        <v>67323</v>
      </c>
      <c r="G9" s="29">
        <v>1204</v>
      </c>
      <c r="H9" s="29">
        <v>947876</v>
      </c>
      <c r="I9" s="29">
        <v>11924</v>
      </c>
      <c r="J9" s="29">
        <v>-853702</v>
      </c>
      <c r="K9" s="29">
        <v>733</v>
      </c>
      <c r="L9" s="29">
        <v>55561</v>
      </c>
      <c r="M9" s="29">
        <v>44113</v>
      </c>
      <c r="N9" s="29">
        <v>-753295</v>
      </c>
      <c r="O9" s="29">
        <v>0</v>
      </c>
      <c r="P9" s="29">
        <v>-90326</v>
      </c>
      <c r="Q9" s="29">
        <v>-37330</v>
      </c>
      <c r="R9" s="29">
        <v>-82540</v>
      </c>
      <c r="S9" s="29">
        <v>3369</v>
      </c>
      <c r="T9" s="29">
        <v>-116501</v>
      </c>
      <c r="U9" s="29">
        <v>198630</v>
      </c>
      <c r="V9" s="29">
        <v>198308</v>
      </c>
    </row>
    <row r="10" spans="1:22" ht="15">
      <c r="A10" s="29" t="s">
        <v>76</v>
      </c>
      <c r="B10" s="30">
        <v>62974</v>
      </c>
      <c r="C10" s="29">
        <v>201012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</row>
    <row r="11" spans="1:22" ht="15">
      <c r="A11" s="29" t="s">
        <v>77</v>
      </c>
      <c r="B11" s="30">
        <v>62981</v>
      </c>
      <c r="C11" s="29">
        <v>201012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</row>
    <row r="12" spans="1:22" ht="15">
      <c r="A12" s="29" t="s">
        <v>78</v>
      </c>
      <c r="B12" s="30">
        <v>62983</v>
      </c>
      <c r="C12" s="29">
        <v>201012</v>
      </c>
      <c r="D12" s="29">
        <v>149020</v>
      </c>
      <c r="E12" s="29">
        <v>0</v>
      </c>
      <c r="F12" s="29">
        <v>1583</v>
      </c>
      <c r="G12" s="29">
        <v>0</v>
      </c>
      <c r="H12" s="29">
        <v>150603</v>
      </c>
      <c r="I12" s="29">
        <v>0</v>
      </c>
      <c r="J12" s="29">
        <v>-140590</v>
      </c>
      <c r="K12" s="29">
        <v>1562</v>
      </c>
      <c r="L12" s="29">
        <v>22496</v>
      </c>
      <c r="M12" s="29">
        <v>-337</v>
      </c>
      <c r="N12" s="29">
        <v>-116869</v>
      </c>
      <c r="O12" s="29">
        <v>5222</v>
      </c>
      <c r="P12" s="29">
        <v>154</v>
      </c>
      <c r="Q12" s="29">
        <v>-27480</v>
      </c>
      <c r="R12" s="29">
        <v>0</v>
      </c>
      <c r="S12" s="29">
        <v>0</v>
      </c>
      <c r="T12" s="29">
        <v>-27480</v>
      </c>
      <c r="U12" s="29">
        <v>-12048</v>
      </c>
      <c r="V12" s="29">
        <v>-418</v>
      </c>
    </row>
    <row r="13" spans="1:22" ht="15">
      <c r="A13" s="29" t="s">
        <v>79</v>
      </c>
      <c r="B13" s="30">
        <v>62990</v>
      </c>
      <c r="C13" s="29">
        <v>201012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</row>
    <row r="14" spans="1:22" ht="15">
      <c r="A14" s="29" t="s">
        <v>80</v>
      </c>
      <c r="B14" s="30">
        <v>62992</v>
      </c>
      <c r="C14" s="29">
        <v>201012</v>
      </c>
      <c r="D14" s="29">
        <v>251884</v>
      </c>
      <c r="E14" s="29">
        <v>-1314</v>
      </c>
      <c r="F14" s="29">
        <v>4124</v>
      </c>
      <c r="G14" s="29">
        <v>0</v>
      </c>
      <c r="H14" s="29">
        <v>254694</v>
      </c>
      <c r="I14" s="29">
        <v>36315</v>
      </c>
      <c r="J14" s="29">
        <v>-290334</v>
      </c>
      <c r="K14" s="29">
        <v>0</v>
      </c>
      <c r="L14" s="29">
        <v>-429070</v>
      </c>
      <c r="M14" s="29">
        <v>0</v>
      </c>
      <c r="N14" s="29">
        <v>-719404</v>
      </c>
      <c r="O14" s="29">
        <v>0</v>
      </c>
      <c r="P14" s="29">
        <v>290355</v>
      </c>
      <c r="Q14" s="29">
        <v>0</v>
      </c>
      <c r="R14" s="29">
        <v>-20040</v>
      </c>
      <c r="S14" s="29">
        <v>0</v>
      </c>
      <c r="T14" s="29">
        <v>-20040</v>
      </c>
      <c r="U14" s="29">
        <v>171408</v>
      </c>
      <c r="V14" s="29">
        <v>13328</v>
      </c>
    </row>
    <row r="15" spans="1:22" ht="15">
      <c r="A15" s="29" t="s">
        <v>81</v>
      </c>
      <c r="B15" s="30">
        <v>62997</v>
      </c>
      <c r="C15" s="29">
        <v>201012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</row>
    <row r="16" spans="1:22" ht="15">
      <c r="A16" s="29" t="s">
        <v>82</v>
      </c>
      <c r="B16" s="30">
        <v>63000</v>
      </c>
      <c r="C16" s="29">
        <v>201012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</row>
    <row r="17" spans="1:22" ht="15">
      <c r="A17" s="29" t="s">
        <v>83</v>
      </c>
      <c r="B17" s="30">
        <v>63001</v>
      </c>
      <c r="C17" s="29">
        <v>201012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</row>
    <row r="18" spans="1:22" ht="15">
      <c r="A18" s="29" t="s">
        <v>84</v>
      </c>
      <c r="B18" s="30">
        <v>63010</v>
      </c>
      <c r="C18" s="29">
        <v>201012</v>
      </c>
      <c r="D18" s="29">
        <v>249931</v>
      </c>
      <c r="E18" s="29">
        <v>-34095</v>
      </c>
      <c r="F18" s="29">
        <v>0</v>
      </c>
      <c r="G18" s="29">
        <v>0</v>
      </c>
      <c r="H18" s="29">
        <v>215836</v>
      </c>
      <c r="I18" s="29">
        <v>-18973</v>
      </c>
      <c r="J18" s="29">
        <v>-105168</v>
      </c>
      <c r="K18" s="29">
        <v>15862</v>
      </c>
      <c r="L18" s="29">
        <v>-112098</v>
      </c>
      <c r="M18" s="29">
        <v>36002</v>
      </c>
      <c r="N18" s="29">
        <v>-165402</v>
      </c>
      <c r="O18" s="29">
        <v>0</v>
      </c>
      <c r="P18" s="29">
        <v>-21257</v>
      </c>
      <c r="Q18" s="29">
        <v>-13463</v>
      </c>
      <c r="R18" s="29">
        <v>-30086</v>
      </c>
      <c r="S18" s="29">
        <v>4461</v>
      </c>
      <c r="T18" s="29">
        <v>-39088</v>
      </c>
      <c r="U18" s="29">
        <v>12997</v>
      </c>
      <c r="V18" s="29">
        <v>-15887</v>
      </c>
    </row>
    <row r="19" spans="1:22" ht="15">
      <c r="A19" s="29" t="s">
        <v>85</v>
      </c>
      <c r="B19" s="30">
        <v>63011</v>
      </c>
      <c r="C19" s="29">
        <v>201012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</row>
    <row r="20" spans="1:22" ht="15">
      <c r="A20" s="29" t="s">
        <v>86</v>
      </c>
      <c r="B20" s="30">
        <v>63013</v>
      </c>
      <c r="C20" s="29">
        <v>201012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</row>
    <row r="21" spans="1:22" ht="15">
      <c r="A21" s="29" t="s">
        <v>87</v>
      </c>
      <c r="B21" s="30">
        <v>63014</v>
      </c>
      <c r="C21" s="29">
        <v>201012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</row>
    <row r="22" spans="1:22" ht="15">
      <c r="A22" s="29" t="s">
        <v>88</v>
      </c>
      <c r="B22" s="30">
        <v>63016</v>
      </c>
      <c r="C22" s="29">
        <v>201012</v>
      </c>
      <c r="D22" s="29">
        <v>533085</v>
      </c>
      <c r="E22" s="29">
        <v>-34265</v>
      </c>
      <c r="F22" s="29">
        <v>-748</v>
      </c>
      <c r="G22" s="29">
        <v>0</v>
      </c>
      <c r="H22" s="29">
        <v>498072</v>
      </c>
      <c r="I22" s="29">
        <v>1911</v>
      </c>
      <c r="J22" s="29">
        <v>-291319</v>
      </c>
      <c r="K22" s="29">
        <v>8332</v>
      </c>
      <c r="L22" s="29">
        <v>-135194</v>
      </c>
      <c r="M22" s="29">
        <v>16747</v>
      </c>
      <c r="N22" s="29">
        <v>-401434</v>
      </c>
      <c r="O22" s="29">
        <v>0</v>
      </c>
      <c r="P22" s="29">
        <v>-39504</v>
      </c>
      <c r="Q22" s="29">
        <v>-18250</v>
      </c>
      <c r="R22" s="29">
        <v>-11612</v>
      </c>
      <c r="S22" s="29">
        <v>2874</v>
      </c>
      <c r="T22" s="29">
        <v>-26988</v>
      </c>
      <c r="U22" s="29">
        <v>45368</v>
      </c>
      <c r="V22" s="29">
        <v>77425</v>
      </c>
    </row>
    <row r="23" spans="1:22" ht="15">
      <c r="A23" s="29" t="s">
        <v>89</v>
      </c>
      <c r="B23" s="30">
        <v>63017</v>
      </c>
      <c r="C23" s="29">
        <v>201012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</row>
    <row r="24" spans="1:22" ht="15">
      <c r="A24" s="29" t="s">
        <v>90</v>
      </c>
      <c r="B24" s="30">
        <v>63018</v>
      </c>
      <c r="C24" s="29">
        <v>201012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</row>
    <row r="25" spans="1:22" ht="15">
      <c r="A25" s="29" t="s">
        <v>91</v>
      </c>
      <c r="B25" s="30">
        <v>63020</v>
      </c>
      <c r="C25" s="29">
        <v>201012</v>
      </c>
      <c r="D25" s="29">
        <v>75272</v>
      </c>
      <c r="E25" s="29">
        <v>-246</v>
      </c>
      <c r="F25" s="29">
        <v>-7</v>
      </c>
      <c r="G25" s="29">
        <v>0</v>
      </c>
      <c r="H25" s="29">
        <v>75019</v>
      </c>
      <c r="I25" s="29">
        <v>525</v>
      </c>
      <c r="J25" s="29">
        <v>-57795</v>
      </c>
      <c r="K25" s="29">
        <v>0</v>
      </c>
      <c r="L25" s="29">
        <v>415</v>
      </c>
      <c r="M25" s="29">
        <v>0</v>
      </c>
      <c r="N25" s="29">
        <v>-57380</v>
      </c>
      <c r="O25" s="29">
        <v>0</v>
      </c>
      <c r="P25" s="29">
        <v>-6016</v>
      </c>
      <c r="Q25" s="29">
        <v>-2819</v>
      </c>
      <c r="R25" s="29">
        <v>-3761</v>
      </c>
      <c r="S25" s="29">
        <v>47</v>
      </c>
      <c r="T25" s="29">
        <v>-6533</v>
      </c>
      <c r="U25" s="29">
        <v>-140</v>
      </c>
      <c r="V25" s="29">
        <v>5475</v>
      </c>
    </row>
    <row r="26" spans="1:22" ht="15">
      <c r="A26" s="29" t="s">
        <v>92</v>
      </c>
      <c r="B26" s="30">
        <v>63021</v>
      </c>
      <c r="C26" s="29">
        <v>201012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</row>
    <row r="27" spans="1:22" ht="15">
      <c r="A27" s="29" t="s">
        <v>93</v>
      </c>
      <c r="B27" s="30">
        <v>63022</v>
      </c>
      <c r="C27" s="29">
        <v>201012</v>
      </c>
      <c r="D27" s="29">
        <v>60105</v>
      </c>
      <c r="E27" s="29">
        <v>-55040</v>
      </c>
      <c r="F27" s="29">
        <v>-761</v>
      </c>
      <c r="G27" s="29">
        <v>677</v>
      </c>
      <c r="H27" s="29">
        <v>4981</v>
      </c>
      <c r="I27" s="29">
        <v>0</v>
      </c>
      <c r="J27" s="29">
        <v>-21357</v>
      </c>
      <c r="K27" s="29">
        <v>21357</v>
      </c>
      <c r="L27" s="29">
        <v>-26388</v>
      </c>
      <c r="M27" s="29">
        <v>26388</v>
      </c>
      <c r="N27" s="29">
        <v>0</v>
      </c>
      <c r="O27" s="29">
        <v>0</v>
      </c>
      <c r="P27" s="29">
        <v>0</v>
      </c>
      <c r="Q27" s="29">
        <v>-3777</v>
      </c>
      <c r="R27" s="29">
        <v>-1204</v>
      </c>
      <c r="S27" s="29">
        <v>0</v>
      </c>
      <c r="T27" s="29">
        <v>-4981</v>
      </c>
      <c r="U27" s="29">
        <v>0</v>
      </c>
      <c r="V27" s="29">
        <v>0</v>
      </c>
    </row>
    <row r="28" spans="1:22" ht="15">
      <c r="A28" s="29" t="s">
        <v>94</v>
      </c>
      <c r="B28" s="30">
        <v>63025</v>
      </c>
      <c r="C28" s="29">
        <v>201012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</row>
    <row r="29" spans="1:22" ht="15">
      <c r="A29" s="29" t="s">
        <v>95</v>
      </c>
      <c r="B29" s="30">
        <v>63026</v>
      </c>
      <c r="C29" s="29">
        <v>201012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</row>
    <row r="30" spans="1:22" ht="15">
      <c r="A30" s="29" t="s">
        <v>96</v>
      </c>
      <c r="B30" s="30">
        <v>63028</v>
      </c>
      <c r="C30" s="29">
        <v>201012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</row>
    <row r="31" spans="1:22" ht="15">
      <c r="A31" s="29" t="s">
        <v>97</v>
      </c>
      <c r="B31" s="30">
        <v>63029</v>
      </c>
      <c r="C31" s="29">
        <v>201012</v>
      </c>
      <c r="D31" s="29">
        <v>3112</v>
      </c>
      <c r="E31" s="29">
        <v>-50</v>
      </c>
      <c r="F31" s="29">
        <v>0</v>
      </c>
      <c r="G31" s="29">
        <v>0</v>
      </c>
      <c r="H31" s="29">
        <v>3062</v>
      </c>
      <c r="I31" s="29">
        <v>0</v>
      </c>
      <c r="J31" s="29">
        <v>0</v>
      </c>
      <c r="K31" s="29">
        <v>0</v>
      </c>
      <c r="L31" s="29">
        <v>-3566</v>
      </c>
      <c r="M31" s="29">
        <v>-45</v>
      </c>
      <c r="N31" s="29">
        <v>-3611</v>
      </c>
      <c r="O31" s="29">
        <v>0</v>
      </c>
      <c r="P31" s="29">
        <v>0</v>
      </c>
      <c r="Q31" s="29">
        <v>-259</v>
      </c>
      <c r="R31" s="29">
        <v>-11657</v>
      </c>
      <c r="S31" s="29">
        <v>6</v>
      </c>
      <c r="T31" s="29">
        <v>-11910</v>
      </c>
      <c r="U31" s="29">
        <v>133</v>
      </c>
      <c r="V31" s="29">
        <v>-12326</v>
      </c>
    </row>
    <row r="32" spans="1:22" ht="15">
      <c r="A32" s="29" t="s">
        <v>99</v>
      </c>
      <c r="B32" s="30">
        <v>63030</v>
      </c>
      <c r="C32" s="29">
        <v>201012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</row>
    <row r="35" ht="15">
      <c r="B35" s="29"/>
    </row>
    <row r="36" ht="15">
      <c r="B36" s="29"/>
    </row>
    <row r="37" ht="15">
      <c r="B37" s="29"/>
    </row>
    <row r="38" ht="15">
      <c r="B38" s="29"/>
    </row>
    <row r="39" ht="15">
      <c r="B39" s="29"/>
    </row>
    <row r="40" ht="15">
      <c r="B40" s="29"/>
    </row>
    <row r="41" ht="15">
      <c r="B41" s="29"/>
    </row>
    <row r="42" ht="15">
      <c r="B42" s="29"/>
    </row>
    <row r="43" ht="15">
      <c r="B43" s="29"/>
    </row>
    <row r="44" ht="15">
      <c r="B44" s="29"/>
    </row>
    <row r="45" ht="15">
      <c r="B45" s="29"/>
    </row>
    <row r="46" ht="15">
      <c r="B46" s="29"/>
    </row>
    <row r="47" ht="15">
      <c r="B47" s="29"/>
    </row>
    <row r="48" ht="15">
      <c r="B48" s="29"/>
    </row>
    <row r="49" ht="15">
      <c r="B49" s="29"/>
    </row>
    <row r="50" ht="15">
      <c r="B50" s="29"/>
    </row>
    <row r="51" ht="15">
      <c r="B51" s="29"/>
    </row>
    <row r="52" ht="15">
      <c r="B52" s="29"/>
    </row>
    <row r="53" ht="15">
      <c r="B53" s="29"/>
    </row>
    <row r="54" ht="15">
      <c r="B54" s="29"/>
    </row>
    <row r="55" ht="15">
      <c r="B55" s="29"/>
    </row>
    <row r="56" ht="15">
      <c r="B56" s="29"/>
    </row>
    <row r="57" ht="15">
      <c r="B57" s="29"/>
    </row>
    <row r="58" ht="15">
      <c r="B58" s="29"/>
    </row>
    <row r="59" ht="15">
      <c r="B59" s="29"/>
    </row>
    <row r="60" ht="15">
      <c r="B60" s="29"/>
    </row>
    <row r="61" ht="15">
      <c r="B61" s="29"/>
    </row>
    <row r="62" ht="15">
      <c r="B62" s="29"/>
    </row>
    <row r="63" ht="15">
      <c r="B63" s="29"/>
    </row>
    <row r="64" ht="15">
      <c r="B64" s="29"/>
    </row>
    <row r="65" ht="15">
      <c r="B65" s="2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4.1.5: Teknisk resultatopgørelse for syge- og ulykkeforsikring</dc:title>
  <dc:subject/>
  <dc:creator>Finanstilsynet</dc:creator>
  <cp:keywords/>
  <dc:description/>
  <cp:lastModifiedBy>Christian Overgård</cp:lastModifiedBy>
  <cp:lastPrinted>2011-06-16T09:59:34Z</cp:lastPrinted>
  <dcterms:created xsi:type="dcterms:W3CDTF">2008-07-18T14:52:59Z</dcterms:created>
  <dcterms:modified xsi:type="dcterms:W3CDTF">2011-06-16T09:59:38Z</dcterms:modified>
  <cp:category/>
  <cp:version/>
  <cp:contentType/>
  <cp:contentStatus/>
</cp:coreProperties>
</file>