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1640" activeTab="0"/>
  </bookViews>
  <sheets>
    <sheet name="Hensættelser" sheetId="1" r:id="rId1"/>
    <sheet name="Rådata 201012" sheetId="2" r:id="rId2"/>
  </sheets>
  <definedNames>
    <definedName name="listeliv">'Rådata 201012'!$A$2:$A$32</definedName>
  </definedNames>
  <calcPr fullCalcOnLoad="1"/>
</workbook>
</file>

<file path=xl/sharedStrings.xml><?xml version="1.0" encoding="utf-8"?>
<sst xmlns="http://schemas.openxmlformats.org/spreadsheetml/2006/main" count="142" uniqueCount="109">
  <si>
    <t>N13|1000</t>
  </si>
  <si>
    <t>2003</t>
  </si>
  <si>
    <t>2010</t>
  </si>
  <si>
    <t>2013</t>
  </si>
  <si>
    <t>2016</t>
  </si>
  <si>
    <t>2020</t>
  </si>
  <si>
    <t>2023</t>
  </si>
  <si>
    <t>2026</t>
  </si>
  <si>
    <t>2033</t>
  </si>
  <si>
    <t>2036</t>
  </si>
  <si>
    <t>2024</t>
  </si>
  <si>
    <t>2025</t>
  </si>
  <si>
    <t>2027</t>
  </si>
  <si>
    <t>2028</t>
  </si>
  <si>
    <t>2029</t>
  </si>
  <si>
    <t>2030</t>
  </si>
  <si>
    <t>2031</t>
  </si>
  <si>
    <t>2032</t>
  </si>
  <si>
    <t>2034</t>
  </si>
  <si>
    <t>2035</t>
  </si>
  <si>
    <t>Blanket_Att|BID018|STARTPERIODE018|Felt_Att|Flt1018|Flt14018|Flt24018|Flt2018|Flt15018|Flt25018|Flt3018|Flt16018|Flt26018|Flt4018|Flt17018|Flt27018|Flt5018|Flt28018|Flt6018|Flt18018|Flt29018|Flt7018|Flt30018|Flt8018|Flt31018|Flt9018|Flt19018|Flt32018|Flt10018|Flt20018|Flt33018|Flt11018|Flt21018|Flt34018|Flt12018|Flt22018|Flt35018|Flt13018|Flt23018|Flt36018|Flt37018|Flt38018|</t>
  </si>
  <si>
    <t>LT20</t>
  </si>
  <si>
    <t>200501</t>
  </si>
  <si>
    <t>1</t>
  </si>
  <si>
    <t>X</t>
  </si>
  <si>
    <t>23</t>
  </si>
  <si>
    <t>G</t>
  </si>
  <si>
    <t>8</t>
  </si>
  <si>
    <t>Post</t>
  </si>
  <si>
    <t>Kode</t>
  </si>
  <si>
    <t>1.000 kr.</t>
  </si>
  <si>
    <t>Vælg selskab</t>
  </si>
  <si>
    <t>Information</t>
  </si>
  <si>
    <t>Regnper</t>
  </si>
  <si>
    <t>LT2024</t>
  </si>
  <si>
    <t>LT2025</t>
  </si>
  <si>
    <t>LT2026</t>
  </si>
  <si>
    <t>LT2027</t>
  </si>
  <si>
    <t>LT2028</t>
  </si>
  <si>
    <t>LT2029</t>
  </si>
  <si>
    <t>LT2030</t>
  </si>
  <si>
    <t>LT2031</t>
  </si>
  <si>
    <t>LT2032</t>
  </si>
  <si>
    <t>LT2033</t>
  </si>
  <si>
    <t>LT2034</t>
  </si>
  <si>
    <t>LT2035</t>
  </si>
  <si>
    <t>LT2036</t>
  </si>
  <si>
    <t>REGNR</t>
  </si>
  <si>
    <t>REGNPER</t>
  </si>
  <si>
    <t>Regnr</t>
  </si>
  <si>
    <t>Navn</t>
  </si>
  <si>
    <t>Specifikation af de samlede livsforsikringshensættelser</t>
  </si>
  <si>
    <t xml:space="preserve">1.  </t>
  </si>
  <si>
    <t xml:space="preserve">2.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</si>
  <si>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</si>
  <si>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</si>
  <si>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</si>
  <si>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</si>
  <si>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</si>
  <si>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</si>
  <si>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</si>
  <si>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>10.</t>
  </si>
  <si>
    <t xml:space="preserve">11. </t>
  </si>
  <si>
    <t>12.</t>
  </si>
  <si>
    <t>13.</t>
  </si>
  <si>
    <t>Livsforsikrings-/pensionshensættelser primo</t>
  </si>
  <si>
    <t>Akkumuleret værdiregulering primo</t>
  </si>
  <si>
    <t>Retrospektive hensættelser primo (1 + 2)</t>
  </si>
  <si>
    <t>Bruttopræmier/medlemsbidrag</t>
  </si>
  <si>
    <t>Rentetilskrivning</t>
  </si>
  <si>
    <t>Forsikringsydelser/pensionsydelser</t>
  </si>
  <si>
    <t>Omkostningstillæg efter tilskrivning af omkostningsbonus</t>
  </si>
  <si>
    <t>Risikogevinst efter tilskrivning af risikobonus</t>
  </si>
  <si>
    <t>Andet</t>
  </si>
  <si>
    <t>Retrospektive hensættelser ultimo (3 + 4 + 5 + 6 + 7 + 8 + 9)</t>
  </si>
  <si>
    <t>Akkumuleret værdiregulering ultimo</t>
  </si>
  <si>
    <t>Livsforsikrings-/pensionshensættelser ultimo (10 + 11 + 12)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</si>
  <si>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</si>
  <si>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</si>
  <si>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</si>
  <si>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</si>
  <si>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</si>
  <si>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</si>
  <si>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</si>
  <si>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</si>
  <si>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</si>
  <si>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</si>
  <si>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</si>
  <si>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</si>
  <si>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</si>
  <si>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</si>
  <si>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</si>
  <si>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</si>
  <si>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</si>
  <si>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</si>
  <si>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</si>
  <si>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</si>
  <si>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</si>
  <si>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</si>
  <si>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</si>
  <si>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</si>
  <si>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</si>
  <si>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Topdanmark Link Livsforsikring A/S</t>
  </si>
  <si>
    <t>Topdanmark Livsforsikring V A/S</t>
  </si>
  <si>
    <t>Skandia Livsforsikring A A/S</t>
  </si>
  <si>
    <t>PenSam Liv Forsikringsaktieselskab</t>
  </si>
  <si>
    <t>PBU - Livsforsikringsselskabet A/S</t>
  </si>
  <si>
    <t>Letpension, livs- og pensionsforsikringsselskab A/S</t>
  </si>
  <si>
    <t>Tabel 4.4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</si>
</sst>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47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9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0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7" fillId="38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right"/>
    </xf>
    <xf numFmtId="0" fontId="0" fillId="38" borderId="0" xfId="45" applyFont="1" applyFill="1" applyBorder="1" applyAlignment="1">
      <alignment horizontal="right" vertical="top"/>
      <protection/>
    </xf>
    <xf numFmtId="3" fontId="7" fillId="38" borderId="13" xfId="0" applyNumberFormat="1" applyFont="1" applyFill="1" applyBorder="1" applyAlignment="1">
      <alignment horizontal="left" vertical="center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6" fillId="38" borderId="0" xfId="47" applyFont="1" applyFill="1" applyBorder="1" applyAlignment="1">
      <alignment vertical="top"/>
      <protection/>
    </xf>
    <xf numFmtId="0" fontId="6" fillId="38" borderId="0" xfId="0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30" fillId="0" borderId="0" xfId="56">
      <alignment/>
      <protection/>
    </xf>
    <xf numFmtId="0" fontId="30" fillId="0" borderId="0" xfId="56" quotePrefix="1">
      <alignment/>
      <protection/>
    </xf>
    <xf numFmtId="3" fontId="7" fillId="40" borderId="13" xfId="0" applyNumberFormat="1" applyFont="1" applyFill="1" applyBorder="1" applyAlignment="1">
      <alignment horizontal="right"/>
    </xf>
    <xf numFmtId="0" fontId="47" fillId="38" borderId="0" xfId="39" applyFont="1" applyFill="1" applyBorder="1" applyAlignment="1">
      <alignment horizontal="left" vertical="center"/>
      <protection/>
    </xf>
    <xf numFmtId="0" fontId="0" fillId="0" borderId="0" xfId="0" applyAlignment="1">
      <alignment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RaekkeNiv3" xfId="65"/>
    <cellStyle name="RaekkeNiv4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09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4.710937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5" t="s">
        <v>108</v>
      </c>
      <c r="B1" s="32"/>
      <c r="C1" s="32"/>
      <c r="D1" s="32"/>
      <c r="E1" s="32"/>
      <c r="F1" s="27"/>
    </row>
    <row r="2" spans="1:6" ht="22.5" customHeight="1">
      <c r="A2" s="36" t="s">
        <v>51</v>
      </c>
      <c r="B2" s="37"/>
      <c r="C2" s="37"/>
      <c r="D2" s="37"/>
      <c r="E2" s="37"/>
      <c r="F2" s="28"/>
    </row>
    <row r="3" spans="1:6" ht="12.75">
      <c r="A3" s="6" t="s">
        <v>31</v>
      </c>
      <c r="B3" s="6"/>
      <c r="C3" s="7"/>
      <c r="D3" s="8" t="s">
        <v>32</v>
      </c>
      <c r="E3" s="9"/>
      <c r="F3" s="28"/>
    </row>
    <row r="4" spans="1:8" ht="12.75">
      <c r="A4" s="10"/>
      <c r="B4" s="10"/>
      <c r="C4" s="11"/>
      <c r="D4" s="12"/>
      <c r="E4" s="13"/>
      <c r="F4" s="29"/>
      <c r="G4" s="2"/>
      <c r="H4" s="2"/>
    </row>
    <row r="5" spans="1:8" ht="12.75">
      <c r="A5" s="14"/>
      <c r="B5" s="14" t="s">
        <v>77</v>
      </c>
      <c r="C5" s="15"/>
      <c r="D5" s="12" t="s">
        <v>49</v>
      </c>
      <c r="E5" s="13">
        <f>VLOOKUP($B$5,'Rådata 201012'!$A$1:$P$35,MATCH($D5,'Rådata 201012'!$A$1:$P$1,0),FALSE)</f>
        <v>62518</v>
      </c>
      <c r="F5" s="29"/>
      <c r="G5" s="2"/>
      <c r="H5" s="2"/>
    </row>
    <row r="6" spans="1:8" ht="12.75">
      <c r="A6" s="7"/>
      <c r="B6" s="7"/>
      <c r="C6" s="7"/>
      <c r="D6" s="26" t="s">
        <v>33</v>
      </c>
      <c r="E6" s="13">
        <f>VLOOKUP($B$5,'Rådata 201012'!$A$1:$P$35,MATCH($D6,'Rådata 201012'!$A$1:$P$1,0),FALSE)</f>
        <v>201012</v>
      </c>
      <c r="F6" s="29"/>
      <c r="G6" s="2"/>
      <c r="H6" s="2"/>
    </row>
    <row r="7" spans="1:8" ht="12.75">
      <c r="A7" s="16"/>
      <c r="B7" s="8"/>
      <c r="C7" s="17"/>
      <c r="D7" s="18"/>
      <c r="E7" s="19"/>
      <c r="F7" s="30"/>
      <c r="G7" s="3"/>
      <c r="H7" s="2"/>
    </row>
    <row r="8" spans="1:8" ht="12.75">
      <c r="A8" s="6" t="s">
        <v>28</v>
      </c>
      <c r="B8" s="6"/>
      <c r="C8" s="7"/>
      <c r="D8" s="8" t="s">
        <v>29</v>
      </c>
      <c r="E8" s="20" t="s">
        <v>30</v>
      </c>
      <c r="F8" s="31"/>
      <c r="G8" s="3"/>
      <c r="H8" s="2"/>
    </row>
    <row r="9" spans="1:8" ht="12.75">
      <c r="A9" s="25" t="s">
        <v>52</v>
      </c>
      <c r="B9" s="21" t="s">
        <v>65</v>
      </c>
      <c r="C9" s="22"/>
      <c r="D9" s="23" t="s">
        <v>34</v>
      </c>
      <c r="E9" s="35">
        <f>VLOOKUP($B$5,'Rådata 201012'!$A$1:$P$35,MATCH($D9,'Rådata 201012'!$A$1:$P$1,0),FALSE)</f>
        <v>53634944</v>
      </c>
      <c r="F9" s="29"/>
      <c r="G9" s="3"/>
      <c r="H9" s="2"/>
    </row>
    <row r="10" spans="1:8" ht="12.75">
      <c r="A10" s="25" t="s">
        <v>53</v>
      </c>
      <c r="B10" s="26" t="s">
        <v>66</v>
      </c>
      <c r="C10" s="22"/>
      <c r="D10" s="23" t="s">
        <v>35</v>
      </c>
      <c r="E10" s="24">
        <f>VLOOKUP($B$5,'Rådata 201012'!$A$1:$P$35,MATCH($D10,'Rådata 201012'!$A$1:$P$1,0),FALSE)</f>
        <v>-2058201</v>
      </c>
      <c r="F10" s="29"/>
      <c r="G10" s="3"/>
      <c r="H10" s="2"/>
    </row>
    <row r="11" spans="1:8" ht="12.75">
      <c r="A11" s="25" t="s">
        <v>54</v>
      </c>
      <c r="B11" s="21" t="s">
        <v>67</v>
      </c>
      <c r="C11" s="22"/>
      <c r="D11" s="23" t="s">
        <v>36</v>
      </c>
      <c r="E11" s="35">
        <f>VLOOKUP($B$5,'Rådata 201012'!$A$1:$P$35,MATCH($D11,'Rådata 201012'!$A$1:$P$1,0),FALSE)</f>
        <v>51576743</v>
      </c>
      <c r="F11" s="29"/>
      <c r="G11" s="3"/>
      <c r="H11" s="2"/>
    </row>
    <row r="12" spans="1:8" ht="12.75">
      <c r="A12" s="25" t="s">
        <v>55</v>
      </c>
      <c r="B12" s="26" t="s">
        <v>68</v>
      </c>
      <c r="C12" s="22"/>
      <c r="D12" s="23" t="s">
        <v>37</v>
      </c>
      <c r="E12" s="24">
        <f>VLOOKUP($B$5,'Rådata 201012'!$A$1:$P$35,MATCH($D12,'Rådata 201012'!$A$1:$P$1,0),FALSE)</f>
        <v>2951507</v>
      </c>
      <c r="F12" s="29"/>
      <c r="G12" s="3"/>
      <c r="H12" s="2"/>
    </row>
    <row r="13" spans="1:8" ht="12.75">
      <c r="A13" s="25" t="s">
        <v>56</v>
      </c>
      <c r="B13" s="26" t="s">
        <v>69</v>
      </c>
      <c r="C13" s="22"/>
      <c r="D13" s="23" t="s">
        <v>38</v>
      </c>
      <c r="E13" s="24">
        <f>VLOOKUP($B$5,'Rådata 201012'!$A$1:$P$35,MATCH($D13,'Rådata 201012'!$A$1:$P$1,0),FALSE)</f>
        <v>1410379</v>
      </c>
      <c r="F13" s="29"/>
      <c r="G13" s="2"/>
      <c r="H13" s="2"/>
    </row>
    <row r="14" spans="1:8" ht="12.75">
      <c r="A14" s="25" t="s">
        <v>57</v>
      </c>
      <c r="B14" s="26" t="s">
        <v>70</v>
      </c>
      <c r="C14" s="22"/>
      <c r="D14" s="23" t="s">
        <v>39</v>
      </c>
      <c r="E14" s="24">
        <f>VLOOKUP($B$5,'Rådata 201012'!$A$1:$P$35,MATCH($D14,'Rådata 201012'!$A$1:$P$1,0),FALSE)</f>
        <v>-5308894</v>
      </c>
      <c r="F14" s="29"/>
      <c r="G14" s="2"/>
      <c r="H14" s="2"/>
    </row>
    <row r="15" spans="1:8" ht="12.75">
      <c r="A15" s="25" t="s">
        <v>58</v>
      </c>
      <c r="B15" s="26" t="s">
        <v>71</v>
      </c>
      <c r="C15" s="22"/>
      <c r="D15" s="23" t="s">
        <v>40</v>
      </c>
      <c r="E15" s="24">
        <f>VLOOKUP($B$5,'Rådata 201012'!$A$1:$P$35,MATCH($D15,'Rådata 201012'!$A$1:$P$1,0),FALSE)</f>
        <v>-335826</v>
      </c>
      <c r="F15" s="29"/>
      <c r="G15" s="2"/>
      <c r="H15" s="2"/>
    </row>
    <row r="16" spans="1:8" ht="12.75">
      <c r="A16" s="25" t="s">
        <v>59</v>
      </c>
      <c r="B16" s="26" t="s">
        <v>72</v>
      </c>
      <c r="C16" s="22"/>
      <c r="D16" s="23" t="s">
        <v>41</v>
      </c>
      <c r="E16" s="24">
        <f>VLOOKUP($B$5,'Rådata 201012'!$A$1:$P$35,MATCH($D16,'Rådata 201012'!$A$1:$P$1,0),FALSE)</f>
        <v>-88195</v>
      </c>
      <c r="F16" s="29"/>
      <c r="G16" s="2"/>
      <c r="H16" s="2"/>
    </row>
    <row r="17" spans="1:6" ht="12.75">
      <c r="A17" s="25" t="s">
        <v>60</v>
      </c>
      <c r="B17" s="26" t="s">
        <v>73</v>
      </c>
      <c r="C17" s="22"/>
      <c r="D17" s="23" t="s">
        <v>42</v>
      </c>
      <c r="E17" s="24">
        <f>VLOOKUP($B$5,'Rådata 201012'!$A$1:$P$35,MATCH($D17,'Rådata 201012'!$A$1:$P$1,0),FALSE)</f>
        <v>0</v>
      </c>
      <c r="F17" s="28"/>
    </row>
    <row r="18" spans="1:6" ht="12.75">
      <c r="A18" s="25" t="s">
        <v>61</v>
      </c>
      <c r="B18" s="21" t="s">
        <v>74</v>
      </c>
      <c r="C18" s="22"/>
      <c r="D18" s="23" t="s">
        <v>43</v>
      </c>
      <c r="E18" s="35">
        <f>VLOOKUP($B$5,'Rådata 201012'!$A$1:$P$35,MATCH($D18,'Rådata 201012'!$A$1:$P$1,0),FALSE)</f>
        <v>50205714</v>
      </c>
      <c r="F18" s="28"/>
    </row>
    <row r="19" spans="1:6" ht="12.75">
      <c r="A19" s="25" t="s">
        <v>62</v>
      </c>
      <c r="B19" s="26" t="s">
        <v>75</v>
      </c>
      <c r="C19" s="22"/>
      <c r="D19" s="23" t="s">
        <v>44</v>
      </c>
      <c r="E19" s="24">
        <f>VLOOKUP($B$5,'Rådata 201012'!$A$1:$P$35,MATCH($D19,'Rådata 201012'!$A$1:$P$1,0),FALSE)</f>
        <v>3277823</v>
      </c>
      <c r="F19" s="28"/>
    </row>
    <row r="20" spans="1:6" ht="12.75">
      <c r="A20" s="25" t="s">
        <v>63</v>
      </c>
      <c r="B20" s="26" t="s">
        <v>73</v>
      </c>
      <c r="C20" s="22"/>
      <c r="D20" s="23" t="s">
        <v>45</v>
      </c>
      <c r="E20" s="24">
        <f>VLOOKUP($B$5,'Rådata 201012'!$A$1:$P$35,MATCH($D20,'Rådata 201012'!$A$1:$P$1,0),FALSE)</f>
        <v>0</v>
      </c>
      <c r="F20" s="28"/>
    </row>
    <row r="21" spans="1:6" ht="12.75">
      <c r="A21" s="25" t="s">
        <v>64</v>
      </c>
      <c r="B21" s="21" t="s">
        <v>76</v>
      </c>
      <c r="C21" s="22"/>
      <c r="D21" s="23" t="s">
        <v>46</v>
      </c>
      <c r="E21" s="35">
        <f>VLOOKUP($B$5,'Rådata 201012'!$A$1:$P$35,MATCH($D21,'Rådata 201012'!$A$1:$P$1,0),FALSE)</f>
        <v>53483537</v>
      </c>
      <c r="F21" s="28"/>
    </row>
    <row r="22" spans="1:7" ht="12.75">
      <c r="A22" s="27"/>
      <c r="B22" s="29"/>
      <c r="C22" s="29"/>
      <c r="D22" s="29"/>
      <c r="E22" s="29"/>
      <c r="F22" s="28"/>
      <c r="G22" s="27"/>
    </row>
    <row r="23" ht="12.75" hidden="1">
      <c r="F23" s="27"/>
    </row>
    <row r="24" ht="12.75" hidden="1">
      <c r="F24" s="27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>
      <c r="E5007" s="1" t="s">
        <v>0</v>
      </c>
    </row>
    <row r="5008" ht="12.75" hidden="1">
      <c r="E5008" s="1" t="s">
        <v>0</v>
      </c>
    </row>
    <row r="5009" ht="12.75" hidden="1">
      <c r="E5009" s="1" t="s">
        <v>0</v>
      </c>
    </row>
    <row r="5010" ht="12.75" hidden="1">
      <c r="E5010" s="1" t="s">
        <v>0</v>
      </c>
    </row>
    <row r="5011" ht="12.75" hidden="1">
      <c r="E5011" s="1" t="s">
        <v>0</v>
      </c>
    </row>
    <row r="5012" ht="12.75" hidden="1">
      <c r="E5012" s="1" t="s">
        <v>0</v>
      </c>
    </row>
    <row r="5013" ht="12.75" hidden="1">
      <c r="E5013" s="1" t="s">
        <v>0</v>
      </c>
    </row>
    <row r="5014" ht="12.75" hidden="1">
      <c r="E5014" s="1" t="s">
        <v>0</v>
      </c>
    </row>
    <row r="5015" ht="12.75" hidden="1">
      <c r="E5015" s="1" t="s">
        <v>0</v>
      </c>
    </row>
    <row r="5016" ht="12.75" hidden="1">
      <c r="E5016" s="1" t="s">
        <v>0</v>
      </c>
    </row>
    <row r="5017" ht="12.75" hidden="1">
      <c r="E5017" s="1" t="s">
        <v>0</v>
      </c>
    </row>
    <row r="5018" ht="12.75" hidden="1">
      <c r="E5018" s="1" t="s">
        <v>0</v>
      </c>
    </row>
    <row r="5019" ht="12.75" hidden="1">
      <c r="E5019" s="1" t="s">
        <v>0</v>
      </c>
    </row>
    <row r="5020" ht="12.75" hidden="1">
      <c r="E5020" s="1" t="s">
        <v>0</v>
      </c>
    </row>
    <row r="5021" ht="12.75" hidden="1">
      <c r="E5021" s="1" t="s">
        <v>0</v>
      </c>
    </row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spans="2:3" ht="12.75" hidden="1">
      <c r="B5998" s="1" t="s">
        <v>1</v>
      </c>
      <c r="C5998" s="1"/>
    </row>
    <row r="5999" spans="2:3" ht="12.75" hidden="1">
      <c r="B5999" s="1" t="s">
        <v>2</v>
      </c>
      <c r="C5999" s="1"/>
    </row>
    <row r="6000" spans="2:3" ht="12.75" hidden="1">
      <c r="B6000" s="1" t="s">
        <v>3</v>
      </c>
      <c r="C6000" s="1"/>
    </row>
    <row r="6001" spans="2:3" ht="12.75" hidden="1">
      <c r="B6001" s="1" t="s">
        <v>4</v>
      </c>
      <c r="C6001" s="1"/>
    </row>
    <row r="6002" spans="2:3" ht="12.75" hidden="1">
      <c r="B6002" s="1" t="s">
        <v>5</v>
      </c>
      <c r="C6002" s="1"/>
    </row>
    <row r="6003" spans="2:3" ht="12.75" hidden="1">
      <c r="B6003" s="1" t="s">
        <v>6</v>
      </c>
      <c r="C6003" s="1"/>
    </row>
    <row r="6004" spans="2:3" ht="12.75" hidden="1">
      <c r="B6004" s="1" t="s">
        <v>7</v>
      </c>
      <c r="C6004" s="1"/>
    </row>
    <row r="6005" spans="2:3" ht="12.75" hidden="1">
      <c r="B6005" s="1" t="s">
        <v>8</v>
      </c>
      <c r="C6005" s="1"/>
    </row>
    <row r="6006" spans="2:3" ht="12.75" hidden="1">
      <c r="B6006" s="1" t="s">
        <v>9</v>
      </c>
      <c r="C6006" s="1"/>
    </row>
    <row r="6007" spans="2:3" ht="12.75" hidden="1">
      <c r="B6007" s="1" t="s">
        <v>10</v>
      </c>
      <c r="C6007" s="1"/>
    </row>
    <row r="6008" spans="2:3" ht="12.75" hidden="1">
      <c r="B6008" s="1" t="s">
        <v>11</v>
      </c>
      <c r="C6008" s="1"/>
    </row>
    <row r="6009" spans="2:3" ht="12.75" hidden="1">
      <c r="B6009" s="1" t="s">
        <v>7</v>
      </c>
      <c r="C6009" s="1"/>
    </row>
    <row r="6010" spans="2:3" ht="12.75" hidden="1">
      <c r="B6010" s="1" t="s">
        <v>12</v>
      </c>
      <c r="C6010" s="1"/>
    </row>
    <row r="6011" spans="2:3" ht="12.75" hidden="1">
      <c r="B6011" s="1" t="s">
        <v>13</v>
      </c>
      <c r="C6011" s="1"/>
    </row>
    <row r="6012" spans="2:3" ht="12.75" hidden="1">
      <c r="B6012" s="1" t="s">
        <v>14</v>
      </c>
      <c r="C6012" s="1"/>
    </row>
    <row r="6013" spans="2:3" ht="12.75" hidden="1">
      <c r="B6013" s="1" t="s">
        <v>15</v>
      </c>
      <c r="C6013" s="1"/>
    </row>
    <row r="6014" spans="2:3" ht="12.75" hidden="1">
      <c r="B6014" s="1" t="s">
        <v>16</v>
      </c>
      <c r="C6014" s="1"/>
    </row>
    <row r="6015" spans="2:3" ht="12.75" hidden="1">
      <c r="B6015" s="1" t="s">
        <v>17</v>
      </c>
      <c r="C6015" s="1"/>
    </row>
    <row r="6016" spans="2:3" ht="12.75" hidden="1">
      <c r="B6016" s="1" t="s">
        <v>8</v>
      </c>
      <c r="C6016" s="1"/>
    </row>
    <row r="6017" spans="2:3" ht="12.75" hidden="1">
      <c r="B6017" s="1" t="s">
        <v>18</v>
      </c>
      <c r="C6017" s="1"/>
    </row>
    <row r="6018" spans="2:3" ht="12.75" hidden="1">
      <c r="B6018" s="1" t="s">
        <v>19</v>
      </c>
      <c r="C6018" s="1"/>
    </row>
    <row r="6019" spans="2:3" ht="12.75" hidden="1">
      <c r="B6019" s="1" t="s">
        <v>9</v>
      </c>
      <c r="C6019" s="1"/>
    </row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spans="2:3" ht="12.75" hidden="1">
      <c r="B8000" s="1" t="s">
        <v>20</v>
      </c>
      <c r="C8000" s="1"/>
    </row>
    <row r="8001" ht="12.75" hidden="1"/>
    <row r="8002" spans="2:3" ht="12.75" hidden="1">
      <c r="B8002" s="1" t="s">
        <v>21</v>
      </c>
      <c r="C8002" s="1"/>
    </row>
    <row r="8003" spans="2:3" ht="12.75" hidden="1">
      <c r="B8003" s="1" t="s">
        <v>22</v>
      </c>
      <c r="C8003" s="1"/>
    </row>
    <row r="8004" spans="2:3" ht="12.75" hidden="1">
      <c r="B8004" s="1" t="s">
        <v>23</v>
      </c>
      <c r="C8004" s="1"/>
    </row>
    <row r="8005" spans="2:3" ht="12.75" hidden="1">
      <c r="B8005" s="1" t="s">
        <v>23</v>
      </c>
      <c r="C8005" s="1"/>
    </row>
    <row r="8006" spans="2:3" ht="12.75" hidden="1">
      <c r="B8006" s="1" t="s">
        <v>24</v>
      </c>
      <c r="C8006" s="1"/>
    </row>
    <row r="8007" spans="2:3" ht="12.75" hidden="1">
      <c r="B8007" s="1" t="s">
        <v>25</v>
      </c>
      <c r="C8007" s="1"/>
    </row>
    <row r="8008" spans="2:3" ht="12.75" hidden="1">
      <c r="B8008" s="1" t="s">
        <v>26</v>
      </c>
      <c r="C8008" s="1"/>
    </row>
    <row r="8009" spans="2:3" ht="12.75" hidden="1">
      <c r="B8009" s="1" t="s">
        <v>27</v>
      </c>
      <c r="C8009" s="1"/>
    </row>
  </sheetData>
  <sheetProtection/>
  <mergeCells count="1">
    <mergeCell ref="A2:E2"/>
  </mergeCells>
  <dataValidations count="3">
    <dataValidation errorStyle="information" type="textLength" allowBlank="1" showInputMessage="1" showErrorMessage="1" sqref="B7:C7">
      <formula1>0</formula1>
      <formula2>0</formula2>
    </dataValidation>
    <dataValidation type="whole" allowBlank="1" showInputMessage="1" showErrorMessage="1" error="Feltet skal indeholde et heltal mellem -9999999999999 og 9999999999999" sqref="E5:E6 E9:E21">
      <formula1>-9999999999999</formula1>
      <formula2>9999999999999</formula2>
    </dataValidation>
    <dataValidation type="list" allowBlank="1" showInputMessage="1" showErrorMessage="1" sqref="B5:C5">
      <formula1>listeliv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8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46.00390625" style="0" bestFit="1" customWidth="1"/>
    <col min="2" max="2" width="7.57421875" style="0" bestFit="1" customWidth="1"/>
    <col min="3" max="3" width="10.140625" style="0" bestFit="1" customWidth="1"/>
    <col min="4" max="4" width="10.00390625" style="0" bestFit="1" customWidth="1"/>
    <col min="5" max="5" width="9.57421875" style="0" bestFit="1" customWidth="1"/>
    <col min="6" max="6" width="10.00390625" style="0" bestFit="1" customWidth="1"/>
    <col min="7" max="7" width="9.00390625" style="0" bestFit="1" customWidth="1"/>
    <col min="8" max="8" width="8.00390625" style="0" bestFit="1" customWidth="1"/>
    <col min="9" max="9" width="9.57421875" style="0" bestFit="1" customWidth="1"/>
    <col min="10" max="11" width="7.57421875" style="0" bestFit="1" customWidth="1"/>
    <col min="12" max="12" width="8.00390625" style="0" bestFit="1" customWidth="1"/>
    <col min="13" max="13" width="10.00390625" style="0" bestFit="1" customWidth="1"/>
    <col min="14" max="14" width="8.00390625" style="0" bestFit="1" customWidth="1"/>
    <col min="15" max="15" width="8.57421875" style="0" bestFit="1" customWidth="1"/>
    <col min="16" max="16" width="10.00390625" style="0" bestFit="1" customWidth="1"/>
  </cols>
  <sheetData>
    <row r="1" spans="1:16" s="4" customFormat="1" ht="12.75">
      <c r="A1" s="4" t="s">
        <v>50</v>
      </c>
      <c r="B1" s="4" t="s">
        <v>47</v>
      </c>
      <c r="C1" s="4" t="s">
        <v>48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39</v>
      </c>
      <c r="J1" s="4" t="s">
        <v>40</v>
      </c>
      <c r="K1" s="4" t="s">
        <v>41</v>
      </c>
      <c r="L1" s="4" t="s">
        <v>42</v>
      </c>
      <c r="M1" s="4" t="s">
        <v>43</v>
      </c>
      <c r="N1" s="4" t="s">
        <v>44</v>
      </c>
      <c r="O1" s="4" t="s">
        <v>45</v>
      </c>
      <c r="P1" s="4" t="s">
        <v>46</v>
      </c>
    </row>
    <row r="2" spans="1:16" ht="15">
      <c r="A2" s="33" t="s">
        <v>77</v>
      </c>
      <c r="B2" s="34">
        <v>62518</v>
      </c>
      <c r="C2" s="33">
        <v>201012</v>
      </c>
      <c r="D2" s="33">
        <v>53634944</v>
      </c>
      <c r="E2" s="33">
        <v>-2058201</v>
      </c>
      <c r="F2" s="33">
        <v>51576743</v>
      </c>
      <c r="G2" s="33">
        <v>2951507</v>
      </c>
      <c r="H2" s="33">
        <v>1410379</v>
      </c>
      <c r="I2" s="33">
        <v>-5308894</v>
      </c>
      <c r="J2" s="33">
        <v>-335826</v>
      </c>
      <c r="K2" s="33">
        <v>-88195</v>
      </c>
      <c r="L2" s="33">
        <v>0</v>
      </c>
      <c r="M2" s="33">
        <v>50205714</v>
      </c>
      <c r="N2" s="33">
        <v>3277823</v>
      </c>
      <c r="O2" s="33">
        <v>0</v>
      </c>
      <c r="P2" s="33">
        <v>53483537</v>
      </c>
    </row>
    <row r="3" spans="1:16" ht="15">
      <c r="A3" s="33" t="s">
        <v>78</v>
      </c>
      <c r="B3" s="34">
        <v>62548</v>
      </c>
      <c r="C3" s="33">
        <v>201012</v>
      </c>
      <c r="D3" s="33">
        <v>80487219</v>
      </c>
      <c r="E3" s="33">
        <v>-4039108</v>
      </c>
      <c r="F3" s="33">
        <v>76448111</v>
      </c>
      <c r="G3" s="33">
        <v>5184546</v>
      </c>
      <c r="H3" s="33">
        <v>3035923</v>
      </c>
      <c r="I3" s="33">
        <v>-4602971</v>
      </c>
      <c r="J3" s="33">
        <v>-179348</v>
      </c>
      <c r="K3" s="33">
        <v>-79278</v>
      </c>
      <c r="L3" s="33">
        <v>-15989848</v>
      </c>
      <c r="M3" s="33">
        <v>63817135</v>
      </c>
      <c r="N3" s="33">
        <v>9936658</v>
      </c>
      <c r="O3" s="33">
        <v>0</v>
      </c>
      <c r="P3" s="33">
        <v>73753793</v>
      </c>
    </row>
    <row r="4" spans="1:16" ht="15">
      <c r="A4" s="33" t="s">
        <v>79</v>
      </c>
      <c r="B4" s="34">
        <v>62706</v>
      </c>
      <c r="C4" s="33">
        <v>201012</v>
      </c>
      <c r="D4" s="33">
        <v>10994477</v>
      </c>
      <c r="E4" s="33">
        <v>-489945</v>
      </c>
      <c r="F4" s="33">
        <v>10504532</v>
      </c>
      <c r="G4" s="33">
        <v>719209</v>
      </c>
      <c r="H4" s="33">
        <v>289281</v>
      </c>
      <c r="I4" s="33">
        <v>-1056603</v>
      </c>
      <c r="J4" s="33">
        <v>-84048</v>
      </c>
      <c r="K4" s="33">
        <v>-48293</v>
      </c>
      <c r="L4" s="33">
        <v>-158848</v>
      </c>
      <c r="M4" s="33">
        <v>10165230</v>
      </c>
      <c r="N4" s="33">
        <v>765982</v>
      </c>
      <c r="O4" s="33">
        <v>0</v>
      </c>
      <c r="P4" s="33">
        <v>10931212</v>
      </c>
    </row>
    <row r="5" spans="1:16" ht="15">
      <c r="A5" s="33" t="s">
        <v>80</v>
      </c>
      <c r="B5" s="34">
        <v>62862</v>
      </c>
      <c r="C5" s="33">
        <v>201012</v>
      </c>
      <c r="D5" s="33">
        <v>10437</v>
      </c>
      <c r="E5" s="33">
        <v>0</v>
      </c>
      <c r="F5" s="33">
        <v>10437</v>
      </c>
      <c r="G5" s="33">
        <v>21717</v>
      </c>
      <c r="H5" s="33">
        <v>435</v>
      </c>
      <c r="I5" s="33">
        <v>-19559</v>
      </c>
      <c r="J5" s="33">
        <v>-1808</v>
      </c>
      <c r="K5" s="33">
        <v>-403</v>
      </c>
      <c r="L5" s="33">
        <v>0</v>
      </c>
      <c r="M5" s="33">
        <v>10819</v>
      </c>
      <c r="N5" s="33">
        <v>0</v>
      </c>
      <c r="O5" s="33">
        <v>0</v>
      </c>
      <c r="P5" s="33">
        <v>10819</v>
      </c>
    </row>
    <row r="6" spans="1:16" ht="15">
      <c r="A6" s="33" t="s">
        <v>81</v>
      </c>
      <c r="B6" s="34">
        <v>62908</v>
      </c>
      <c r="C6" s="33">
        <v>201012</v>
      </c>
      <c r="D6" s="33">
        <v>6708102</v>
      </c>
      <c r="E6" s="33">
        <v>330900</v>
      </c>
      <c r="F6" s="33">
        <v>7039002</v>
      </c>
      <c r="G6" s="33">
        <v>1559014</v>
      </c>
      <c r="H6" s="33">
        <v>124433</v>
      </c>
      <c r="I6" s="33">
        <v>-420995</v>
      </c>
      <c r="J6" s="33">
        <v>-48351</v>
      </c>
      <c r="K6" s="33">
        <v>-9808</v>
      </c>
      <c r="L6" s="33">
        <v>18343</v>
      </c>
      <c r="M6" s="33">
        <v>8261638</v>
      </c>
      <c r="N6" s="33">
        <v>10410</v>
      </c>
      <c r="O6" s="33">
        <v>0</v>
      </c>
      <c r="P6" s="33">
        <v>8272048</v>
      </c>
    </row>
    <row r="7" spans="1:16" ht="15">
      <c r="A7" s="33" t="s">
        <v>82</v>
      </c>
      <c r="B7" s="34">
        <v>62965</v>
      </c>
      <c r="C7" s="33">
        <v>201012</v>
      </c>
      <c r="D7" s="33">
        <v>201072179</v>
      </c>
      <c r="E7" s="33">
        <v>-11514441</v>
      </c>
      <c r="F7" s="33">
        <v>189557738</v>
      </c>
      <c r="G7" s="33">
        <v>13963630</v>
      </c>
      <c r="H7" s="33">
        <v>6976487</v>
      </c>
      <c r="I7" s="33">
        <v>-12442037</v>
      </c>
      <c r="J7" s="33">
        <v>-547660</v>
      </c>
      <c r="K7" s="33">
        <v>-175059</v>
      </c>
      <c r="L7" s="33">
        <v>-1212171</v>
      </c>
      <c r="M7" s="33">
        <v>196120928</v>
      </c>
      <c r="N7" s="33">
        <v>16556218</v>
      </c>
      <c r="O7" s="33">
        <v>0</v>
      </c>
      <c r="P7" s="33">
        <v>212677146</v>
      </c>
    </row>
    <row r="8" spans="1:16" ht="15">
      <c r="A8" s="33" t="s">
        <v>105</v>
      </c>
      <c r="B8" s="34">
        <v>62972</v>
      </c>
      <c r="C8" s="33">
        <v>201012</v>
      </c>
      <c r="D8" s="33">
        <v>36987439</v>
      </c>
      <c r="E8" s="33">
        <v>266878</v>
      </c>
      <c r="F8" s="33">
        <v>37254317</v>
      </c>
      <c r="G8" s="33">
        <v>4403631</v>
      </c>
      <c r="H8" s="33">
        <v>1445407</v>
      </c>
      <c r="I8" s="33">
        <v>-1190761</v>
      </c>
      <c r="J8" s="33">
        <v>-161800</v>
      </c>
      <c r="K8" s="33">
        <v>-381351</v>
      </c>
      <c r="L8" s="33">
        <v>-20613</v>
      </c>
      <c r="M8" s="33">
        <v>41348830</v>
      </c>
      <c r="N8" s="33">
        <v>1143411</v>
      </c>
      <c r="O8" s="33">
        <v>-41579</v>
      </c>
      <c r="P8" s="33">
        <v>42450662</v>
      </c>
    </row>
    <row r="9" spans="1:16" ht="15">
      <c r="A9" s="33" t="s">
        <v>83</v>
      </c>
      <c r="B9" s="34">
        <v>62973</v>
      </c>
      <c r="C9" s="33">
        <v>201012</v>
      </c>
      <c r="D9" s="33">
        <v>178184605</v>
      </c>
      <c r="E9" s="33">
        <v>-13341324</v>
      </c>
      <c r="F9" s="33">
        <v>164843281</v>
      </c>
      <c r="G9" s="33">
        <v>7472156</v>
      </c>
      <c r="H9" s="33">
        <v>5726640</v>
      </c>
      <c r="I9" s="33">
        <v>-15048736</v>
      </c>
      <c r="J9" s="33">
        <v>-593546</v>
      </c>
      <c r="K9" s="33">
        <v>-74057</v>
      </c>
      <c r="L9" s="33">
        <v>-431449</v>
      </c>
      <c r="M9" s="33">
        <v>161894289</v>
      </c>
      <c r="N9" s="33">
        <v>16428954</v>
      </c>
      <c r="O9" s="33">
        <v>0</v>
      </c>
      <c r="P9" s="33">
        <v>178323243</v>
      </c>
    </row>
    <row r="10" spans="1:16" ht="15">
      <c r="A10" s="33" t="s">
        <v>84</v>
      </c>
      <c r="B10" s="34">
        <v>62974</v>
      </c>
      <c r="C10" s="33">
        <v>201012</v>
      </c>
      <c r="D10" s="33">
        <v>4183242</v>
      </c>
      <c r="E10" s="33">
        <v>-33417</v>
      </c>
      <c r="F10" s="33">
        <v>4149825</v>
      </c>
      <c r="G10" s="33">
        <v>531154</v>
      </c>
      <c r="H10" s="33">
        <v>98900</v>
      </c>
      <c r="I10" s="33">
        <v>-84664</v>
      </c>
      <c r="J10" s="33">
        <v>-55794</v>
      </c>
      <c r="K10" s="33">
        <v>-16321</v>
      </c>
      <c r="L10" s="33">
        <v>-2570</v>
      </c>
      <c r="M10" s="33">
        <v>4620530</v>
      </c>
      <c r="N10" s="33">
        <v>183709</v>
      </c>
      <c r="O10" s="33">
        <v>-77560</v>
      </c>
      <c r="P10" s="33">
        <v>4726679</v>
      </c>
    </row>
    <row r="11" spans="1:16" ht="15">
      <c r="A11" s="33" t="s">
        <v>85</v>
      </c>
      <c r="B11" s="34">
        <v>62981</v>
      </c>
      <c r="C11" s="33">
        <v>201012</v>
      </c>
      <c r="D11" s="33">
        <v>6626903</v>
      </c>
      <c r="E11" s="33">
        <v>51877</v>
      </c>
      <c r="F11" s="33">
        <v>6678780</v>
      </c>
      <c r="G11" s="33">
        <v>491670</v>
      </c>
      <c r="H11" s="33">
        <v>259458</v>
      </c>
      <c r="I11" s="33">
        <v>-281746</v>
      </c>
      <c r="J11" s="33">
        <v>-54074</v>
      </c>
      <c r="K11" s="33">
        <v>-32233</v>
      </c>
      <c r="L11" s="33">
        <v>21796</v>
      </c>
      <c r="M11" s="33">
        <v>7083651</v>
      </c>
      <c r="N11" s="33">
        <v>55816</v>
      </c>
      <c r="O11" s="33">
        <v>0</v>
      </c>
      <c r="P11" s="33">
        <v>7139467</v>
      </c>
    </row>
    <row r="12" spans="1:16" ht="15">
      <c r="A12" s="33" t="s">
        <v>86</v>
      </c>
      <c r="B12" s="34">
        <v>62983</v>
      </c>
      <c r="C12" s="33">
        <v>201012</v>
      </c>
      <c r="D12" s="33">
        <v>98163071</v>
      </c>
      <c r="E12" s="33">
        <v>-3713100</v>
      </c>
      <c r="F12" s="33">
        <v>94449971</v>
      </c>
      <c r="G12" s="33">
        <v>7334591</v>
      </c>
      <c r="H12" s="33">
        <v>3070900</v>
      </c>
      <c r="I12" s="33">
        <v>-8220500</v>
      </c>
      <c r="J12" s="33">
        <v>-577500</v>
      </c>
      <c r="K12" s="33">
        <v>-151690</v>
      </c>
      <c r="L12" s="33">
        <v>170338</v>
      </c>
      <c r="M12" s="33">
        <v>96076110</v>
      </c>
      <c r="N12" s="33">
        <v>6414200</v>
      </c>
      <c r="O12" s="33">
        <v>28500</v>
      </c>
      <c r="P12" s="33">
        <v>102518810</v>
      </c>
    </row>
    <row r="13" spans="1:16" ht="15">
      <c r="A13" s="33" t="s">
        <v>87</v>
      </c>
      <c r="B13" s="34">
        <v>62990</v>
      </c>
      <c r="C13" s="33">
        <v>201012</v>
      </c>
      <c r="D13" s="33">
        <v>1729545</v>
      </c>
      <c r="E13" s="33">
        <v>-14067</v>
      </c>
      <c r="F13" s="33">
        <v>1715478</v>
      </c>
      <c r="G13" s="33">
        <v>550893</v>
      </c>
      <c r="H13" s="33">
        <v>37324</v>
      </c>
      <c r="I13" s="33">
        <v>-510001</v>
      </c>
      <c r="J13" s="33">
        <v>-11425</v>
      </c>
      <c r="K13" s="33">
        <v>-4576</v>
      </c>
      <c r="L13" s="33">
        <v>-3478</v>
      </c>
      <c r="M13" s="33">
        <v>1774215</v>
      </c>
      <c r="N13" s="33">
        <v>15188</v>
      </c>
      <c r="O13" s="33">
        <v>0</v>
      </c>
      <c r="P13" s="33">
        <v>1789403</v>
      </c>
    </row>
    <row r="14" spans="1:16" ht="15">
      <c r="A14" s="33" t="s">
        <v>88</v>
      </c>
      <c r="B14" s="34">
        <v>62992</v>
      </c>
      <c r="C14" s="33">
        <v>201012</v>
      </c>
      <c r="D14" s="33">
        <v>52277143</v>
      </c>
      <c r="E14" s="33">
        <v>-213112</v>
      </c>
      <c r="F14" s="33">
        <v>52064031</v>
      </c>
      <c r="G14" s="33">
        <v>6205491</v>
      </c>
      <c r="H14" s="33">
        <v>2935626</v>
      </c>
      <c r="I14" s="33">
        <v>-1721516</v>
      </c>
      <c r="J14" s="33">
        <v>-450469</v>
      </c>
      <c r="K14" s="33">
        <v>-23085</v>
      </c>
      <c r="L14" s="33">
        <v>-366600</v>
      </c>
      <c r="M14" s="33">
        <v>58643478</v>
      </c>
      <c r="N14" s="33">
        <v>904201</v>
      </c>
      <c r="O14" s="33">
        <v>0</v>
      </c>
      <c r="P14" s="33">
        <v>59547679</v>
      </c>
    </row>
    <row r="15" spans="1:16" ht="15">
      <c r="A15" s="33" t="s">
        <v>89</v>
      </c>
      <c r="B15" s="34">
        <v>62997</v>
      </c>
      <c r="C15" s="33">
        <v>201012</v>
      </c>
      <c r="D15" s="33">
        <v>5729741</v>
      </c>
      <c r="E15" s="33">
        <v>-304817</v>
      </c>
      <c r="F15" s="33">
        <v>5424924</v>
      </c>
      <c r="G15" s="33">
        <v>23908</v>
      </c>
      <c r="H15" s="33">
        <v>146989</v>
      </c>
      <c r="I15" s="33">
        <v>-439051</v>
      </c>
      <c r="J15" s="33">
        <v>-825</v>
      </c>
      <c r="K15" s="33">
        <v>-23916</v>
      </c>
      <c r="L15" s="33">
        <v>-96915</v>
      </c>
      <c r="M15" s="33">
        <v>5035114</v>
      </c>
      <c r="N15" s="33">
        <v>419081</v>
      </c>
      <c r="O15" s="33">
        <v>0</v>
      </c>
      <c r="P15" s="33">
        <v>5454195</v>
      </c>
    </row>
    <row r="16" spans="1:16" ht="15">
      <c r="A16" s="33" t="s">
        <v>90</v>
      </c>
      <c r="B16" s="34">
        <v>63000</v>
      </c>
      <c r="C16" s="33">
        <v>201012</v>
      </c>
      <c r="D16" s="33">
        <v>30726100</v>
      </c>
      <c r="E16" s="33">
        <v>-115022</v>
      </c>
      <c r="F16" s="33">
        <v>30611078</v>
      </c>
      <c r="G16" s="33">
        <v>3978454</v>
      </c>
      <c r="H16" s="33">
        <v>808843</v>
      </c>
      <c r="I16" s="33">
        <v>-443213</v>
      </c>
      <c r="J16" s="33">
        <v>-149552</v>
      </c>
      <c r="K16" s="33">
        <v>-113001</v>
      </c>
      <c r="L16" s="33">
        <v>-209997</v>
      </c>
      <c r="M16" s="33">
        <v>34482612</v>
      </c>
      <c r="N16" s="33">
        <v>232068</v>
      </c>
      <c r="O16" s="33">
        <v>0</v>
      </c>
      <c r="P16" s="33">
        <v>34714680</v>
      </c>
    </row>
    <row r="17" spans="1:16" ht="15">
      <c r="A17" s="33" t="s">
        <v>91</v>
      </c>
      <c r="B17" s="34">
        <v>63001</v>
      </c>
      <c r="C17" s="33">
        <v>201012</v>
      </c>
      <c r="D17" s="33">
        <v>1931121</v>
      </c>
      <c r="E17" s="33">
        <v>0</v>
      </c>
      <c r="F17" s="33">
        <v>1931121</v>
      </c>
      <c r="G17" s="33">
        <v>0</v>
      </c>
      <c r="H17" s="33">
        <v>70951</v>
      </c>
      <c r="I17" s="33">
        <v>-249025</v>
      </c>
      <c r="J17" s="33">
        <v>-9210</v>
      </c>
      <c r="K17" s="33">
        <v>-28446</v>
      </c>
      <c r="L17" s="33">
        <v>0</v>
      </c>
      <c r="M17" s="33">
        <v>1715391</v>
      </c>
      <c r="N17" s="33">
        <v>37457</v>
      </c>
      <c r="O17" s="33">
        <v>0</v>
      </c>
      <c r="P17" s="33">
        <v>1752848</v>
      </c>
    </row>
    <row r="18" spans="1:16" ht="15">
      <c r="A18" s="33" t="s">
        <v>92</v>
      </c>
      <c r="B18" s="34">
        <v>63010</v>
      </c>
      <c r="C18" s="33">
        <v>201012</v>
      </c>
      <c r="D18" s="33">
        <v>25954087</v>
      </c>
      <c r="E18" s="33">
        <v>-2029346</v>
      </c>
      <c r="F18" s="33">
        <v>23924741</v>
      </c>
      <c r="G18" s="33">
        <v>3108681</v>
      </c>
      <c r="H18" s="33">
        <v>1063914</v>
      </c>
      <c r="I18" s="33">
        <v>-1516144</v>
      </c>
      <c r="J18" s="33">
        <v>-71239</v>
      </c>
      <c r="K18" s="33">
        <v>-45816</v>
      </c>
      <c r="L18" s="33">
        <v>68413</v>
      </c>
      <c r="M18" s="33">
        <v>26532550</v>
      </c>
      <c r="N18" s="33">
        <v>2930207</v>
      </c>
      <c r="O18" s="33">
        <v>0</v>
      </c>
      <c r="P18" s="33">
        <v>29462757</v>
      </c>
    </row>
    <row r="19" spans="1:16" ht="15">
      <c r="A19" s="33" t="s">
        <v>93</v>
      </c>
      <c r="B19" s="34">
        <v>63011</v>
      </c>
      <c r="C19" s="33">
        <v>201012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16" ht="15">
      <c r="A20" s="33" t="s">
        <v>94</v>
      </c>
      <c r="B20" s="34">
        <v>63013</v>
      </c>
      <c r="C20" s="33">
        <v>201012</v>
      </c>
      <c r="D20" s="33">
        <v>38486</v>
      </c>
      <c r="E20" s="33">
        <v>0</v>
      </c>
      <c r="F20" s="33">
        <v>38486</v>
      </c>
      <c r="G20" s="33">
        <v>0</v>
      </c>
      <c r="H20" s="33">
        <v>802</v>
      </c>
      <c r="I20" s="33">
        <v>0</v>
      </c>
      <c r="J20" s="33">
        <v>0</v>
      </c>
      <c r="K20" s="33">
        <v>19080</v>
      </c>
      <c r="L20" s="33">
        <v>0</v>
      </c>
      <c r="M20" s="33">
        <v>58368</v>
      </c>
      <c r="N20" s="33">
        <v>0</v>
      </c>
      <c r="O20" s="33">
        <v>0</v>
      </c>
      <c r="P20" s="33">
        <v>58368</v>
      </c>
    </row>
    <row r="21" spans="1:16" ht="15">
      <c r="A21" s="33" t="s">
        <v>95</v>
      </c>
      <c r="B21" s="34">
        <v>63014</v>
      </c>
      <c r="C21" s="33">
        <v>201012</v>
      </c>
      <c r="D21" s="33">
        <v>250776</v>
      </c>
      <c r="E21" s="33">
        <v>2716</v>
      </c>
      <c r="F21" s="33">
        <v>253492</v>
      </c>
      <c r="G21" s="33">
        <v>39681</v>
      </c>
      <c r="H21" s="33">
        <v>8827</v>
      </c>
      <c r="I21" s="33">
        <v>-73151</v>
      </c>
      <c r="J21" s="33">
        <v>-1919</v>
      </c>
      <c r="K21" s="33">
        <v>45364</v>
      </c>
      <c r="L21" s="33">
        <v>51575</v>
      </c>
      <c r="M21" s="33">
        <v>323869</v>
      </c>
      <c r="N21" s="33">
        <v>2329</v>
      </c>
      <c r="O21" s="33">
        <v>-1795</v>
      </c>
      <c r="P21" s="33">
        <v>324403</v>
      </c>
    </row>
    <row r="22" spans="1:16" ht="15">
      <c r="A22" s="33" t="s">
        <v>96</v>
      </c>
      <c r="B22" s="34">
        <v>63016</v>
      </c>
      <c r="C22" s="33">
        <v>201012</v>
      </c>
      <c r="D22" s="33">
        <v>16320387</v>
      </c>
      <c r="E22" s="33">
        <v>384742</v>
      </c>
      <c r="F22" s="33">
        <v>16705129</v>
      </c>
      <c r="G22" s="33">
        <v>1912349</v>
      </c>
      <c r="H22" s="33">
        <v>449378</v>
      </c>
      <c r="I22" s="33">
        <v>-1655521</v>
      </c>
      <c r="J22" s="33">
        <v>-120479</v>
      </c>
      <c r="K22" s="33">
        <v>-40803</v>
      </c>
      <c r="L22" s="33">
        <v>22180</v>
      </c>
      <c r="M22" s="33">
        <v>17272233</v>
      </c>
      <c r="N22" s="33">
        <v>-135891</v>
      </c>
      <c r="O22" s="33">
        <v>60</v>
      </c>
      <c r="P22" s="33">
        <v>17136402</v>
      </c>
    </row>
    <row r="23" spans="1:16" ht="15">
      <c r="A23" s="33" t="s">
        <v>97</v>
      </c>
      <c r="B23" s="34">
        <v>63017</v>
      </c>
      <c r="C23" s="33">
        <v>201012</v>
      </c>
      <c r="D23" s="33">
        <v>662492</v>
      </c>
      <c r="E23" s="33">
        <v>0</v>
      </c>
      <c r="F23" s="33">
        <v>662492</v>
      </c>
      <c r="G23" s="33">
        <v>467697</v>
      </c>
      <c r="H23" s="33">
        <v>4070</v>
      </c>
      <c r="I23" s="33">
        <v>-749681</v>
      </c>
      <c r="J23" s="33">
        <v>-13964</v>
      </c>
      <c r="K23" s="33">
        <v>0</v>
      </c>
      <c r="L23" s="33">
        <v>-997</v>
      </c>
      <c r="M23" s="33">
        <v>369617</v>
      </c>
      <c r="N23" s="33">
        <v>0</v>
      </c>
      <c r="O23" s="33">
        <v>0</v>
      </c>
      <c r="P23" s="33">
        <v>369617</v>
      </c>
    </row>
    <row r="24" spans="1:16" ht="15">
      <c r="A24" s="33" t="s">
        <v>98</v>
      </c>
      <c r="B24" s="34">
        <v>63018</v>
      </c>
      <c r="C24" s="33">
        <v>201012</v>
      </c>
      <c r="D24" s="33">
        <v>561886</v>
      </c>
      <c r="E24" s="33">
        <v>0</v>
      </c>
      <c r="F24" s="33">
        <v>561886</v>
      </c>
      <c r="G24" s="33">
        <v>0</v>
      </c>
      <c r="H24" s="33">
        <v>19970</v>
      </c>
      <c r="I24" s="33">
        <v>-59860</v>
      </c>
      <c r="J24" s="33">
        <v>-3209</v>
      </c>
      <c r="K24" s="33">
        <v>-1320</v>
      </c>
      <c r="L24" s="33">
        <v>13095</v>
      </c>
      <c r="M24" s="33">
        <v>530562</v>
      </c>
      <c r="N24" s="33">
        <v>0</v>
      </c>
      <c r="O24" s="33">
        <v>0</v>
      </c>
      <c r="P24" s="33">
        <v>530562</v>
      </c>
    </row>
    <row r="25" spans="1:16" ht="15">
      <c r="A25" s="33" t="s">
        <v>99</v>
      </c>
      <c r="B25" s="34">
        <v>63020</v>
      </c>
      <c r="C25" s="33">
        <v>201012</v>
      </c>
      <c r="D25" s="33">
        <v>114705</v>
      </c>
      <c r="E25" s="33">
        <v>0</v>
      </c>
      <c r="F25" s="33">
        <v>114705</v>
      </c>
      <c r="G25" s="33">
        <v>303238</v>
      </c>
      <c r="H25" s="33">
        <v>539</v>
      </c>
      <c r="I25" s="33">
        <v>-214883</v>
      </c>
      <c r="J25" s="33">
        <v>-39672</v>
      </c>
      <c r="K25" s="33">
        <v>-2557</v>
      </c>
      <c r="L25" s="33">
        <v>3496</v>
      </c>
      <c r="M25" s="33">
        <v>164866</v>
      </c>
      <c r="N25" s="33">
        <v>0</v>
      </c>
      <c r="O25" s="33">
        <v>0</v>
      </c>
      <c r="P25" s="33">
        <v>164866</v>
      </c>
    </row>
    <row r="26" spans="1:16" ht="15">
      <c r="A26" s="33" t="s">
        <v>100</v>
      </c>
      <c r="B26" s="34">
        <v>63021</v>
      </c>
      <c r="C26" s="33">
        <v>201012</v>
      </c>
      <c r="D26" s="33">
        <v>331584</v>
      </c>
      <c r="E26" s="33">
        <v>-54</v>
      </c>
      <c r="F26" s="33">
        <v>331530</v>
      </c>
      <c r="G26" s="33">
        <v>72596</v>
      </c>
      <c r="H26" s="33">
        <v>7519</v>
      </c>
      <c r="I26" s="33">
        <v>-8473</v>
      </c>
      <c r="J26" s="33">
        <v>-4794</v>
      </c>
      <c r="K26" s="33">
        <v>341</v>
      </c>
      <c r="L26" s="33">
        <v>0</v>
      </c>
      <c r="M26" s="33">
        <v>398719</v>
      </c>
      <c r="N26" s="33">
        <v>297</v>
      </c>
      <c r="O26" s="33">
        <v>0</v>
      </c>
      <c r="P26" s="33">
        <v>399016</v>
      </c>
    </row>
    <row r="27" spans="1:16" ht="15">
      <c r="A27" s="33" t="s">
        <v>101</v>
      </c>
      <c r="B27" s="34">
        <v>63022</v>
      </c>
      <c r="C27" s="33">
        <v>201012</v>
      </c>
      <c r="D27" s="33">
        <v>65430</v>
      </c>
      <c r="E27" s="33">
        <v>0</v>
      </c>
      <c r="F27" s="33">
        <v>65430</v>
      </c>
      <c r="G27" s="33">
        <v>110100</v>
      </c>
      <c r="H27" s="33">
        <v>3201</v>
      </c>
      <c r="I27" s="33">
        <v>-78447</v>
      </c>
      <c r="J27" s="33">
        <v>-24561</v>
      </c>
      <c r="K27" s="33">
        <v>-1101</v>
      </c>
      <c r="L27" s="33">
        <v>59</v>
      </c>
      <c r="M27" s="33">
        <v>74681</v>
      </c>
      <c r="N27" s="33">
        <v>0</v>
      </c>
      <c r="O27" s="33">
        <v>0</v>
      </c>
      <c r="P27" s="33">
        <v>74681</v>
      </c>
    </row>
    <row r="28" spans="1:16" ht="15">
      <c r="A28" s="33" t="s">
        <v>102</v>
      </c>
      <c r="B28" s="34">
        <v>63025</v>
      </c>
      <c r="C28" s="33">
        <v>201012</v>
      </c>
      <c r="D28" s="33">
        <v>26775</v>
      </c>
      <c r="E28" s="33">
        <v>0</v>
      </c>
      <c r="F28" s="33">
        <v>26775</v>
      </c>
      <c r="G28" s="33">
        <v>0</v>
      </c>
      <c r="H28" s="33">
        <v>1381</v>
      </c>
      <c r="I28" s="33">
        <v>0</v>
      </c>
      <c r="J28" s="33">
        <v>0</v>
      </c>
      <c r="K28" s="33">
        <v>678</v>
      </c>
      <c r="L28" s="33">
        <v>13739</v>
      </c>
      <c r="M28" s="33">
        <v>42573</v>
      </c>
      <c r="N28" s="33">
        <v>0</v>
      </c>
      <c r="O28" s="33">
        <v>0</v>
      </c>
      <c r="P28" s="33">
        <v>42573</v>
      </c>
    </row>
    <row r="29" spans="1:16" ht="15">
      <c r="A29" s="33" t="s">
        <v>103</v>
      </c>
      <c r="B29" s="34">
        <v>63026</v>
      </c>
      <c r="C29" s="33">
        <v>201012</v>
      </c>
      <c r="D29" s="33">
        <v>8701987</v>
      </c>
      <c r="E29" s="33">
        <v>-776863</v>
      </c>
      <c r="F29" s="33">
        <v>7925124</v>
      </c>
      <c r="G29" s="33">
        <v>181914</v>
      </c>
      <c r="H29" s="33">
        <v>264533</v>
      </c>
      <c r="I29" s="33">
        <v>-613816</v>
      </c>
      <c r="J29" s="33">
        <v>-19781</v>
      </c>
      <c r="K29" s="33">
        <v>-12613</v>
      </c>
      <c r="L29" s="33">
        <v>10824</v>
      </c>
      <c r="M29" s="33">
        <v>7736185</v>
      </c>
      <c r="N29" s="33">
        <v>1006324</v>
      </c>
      <c r="O29" s="33">
        <v>0</v>
      </c>
      <c r="P29" s="33">
        <v>8742509</v>
      </c>
    </row>
    <row r="30" spans="1:16" ht="15">
      <c r="A30" s="33" t="s">
        <v>104</v>
      </c>
      <c r="B30" s="34">
        <v>63028</v>
      </c>
      <c r="C30" s="33">
        <v>201012</v>
      </c>
      <c r="D30" s="33">
        <v>3564758</v>
      </c>
      <c r="E30" s="33">
        <v>-684998</v>
      </c>
      <c r="F30" s="33">
        <v>2879760</v>
      </c>
      <c r="G30" s="33">
        <v>82850</v>
      </c>
      <c r="H30" s="33">
        <v>43375</v>
      </c>
      <c r="I30" s="33">
        <v>-296981</v>
      </c>
      <c r="J30" s="33">
        <v>-10419</v>
      </c>
      <c r="K30" s="33">
        <v>-14257</v>
      </c>
      <c r="L30" s="33">
        <v>-7173</v>
      </c>
      <c r="M30" s="33">
        <v>2677155</v>
      </c>
      <c r="N30" s="33">
        <v>922404</v>
      </c>
      <c r="O30" s="33">
        <v>0</v>
      </c>
      <c r="P30" s="33">
        <v>3599559</v>
      </c>
    </row>
    <row r="31" spans="1:16" ht="15">
      <c r="A31" s="33" t="s">
        <v>107</v>
      </c>
      <c r="B31" s="34">
        <v>63029</v>
      </c>
      <c r="C31" s="33">
        <v>201012</v>
      </c>
      <c r="D31" s="33">
        <v>39554</v>
      </c>
      <c r="E31" s="33">
        <v>-336</v>
      </c>
      <c r="F31" s="33">
        <v>39218</v>
      </c>
      <c r="G31" s="33">
        <v>35290</v>
      </c>
      <c r="H31" s="33">
        <v>3435</v>
      </c>
      <c r="I31" s="33">
        <v>-44797</v>
      </c>
      <c r="J31" s="33">
        <v>-969</v>
      </c>
      <c r="K31" s="33">
        <v>-1359</v>
      </c>
      <c r="L31" s="33">
        <v>-90</v>
      </c>
      <c r="M31" s="33">
        <v>30728</v>
      </c>
      <c r="N31" s="33">
        <v>46</v>
      </c>
      <c r="O31" s="33">
        <v>0</v>
      </c>
      <c r="P31" s="33">
        <v>30774</v>
      </c>
    </row>
    <row r="32" spans="1:16" ht="15">
      <c r="A32" s="33" t="s">
        <v>106</v>
      </c>
      <c r="B32" s="34">
        <v>63030</v>
      </c>
      <c r="C32" s="33">
        <v>201012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-3</v>
      </c>
      <c r="J32" s="33">
        <v>0</v>
      </c>
      <c r="K32" s="33">
        <v>0</v>
      </c>
      <c r="L32" s="33">
        <v>46</v>
      </c>
      <c r="M32" s="33">
        <v>43</v>
      </c>
      <c r="N32" s="33">
        <v>0</v>
      </c>
      <c r="O32" s="33">
        <v>0</v>
      </c>
      <c r="P32" s="33">
        <v>43</v>
      </c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  <row r="41" ht="15">
      <c r="B41" s="33"/>
    </row>
    <row r="42" ht="15">
      <c r="B42" s="33"/>
    </row>
    <row r="43" ht="15">
      <c r="B43" s="33"/>
    </row>
    <row r="44" ht="15">
      <c r="B44" s="33"/>
    </row>
    <row r="45" ht="15">
      <c r="B45" s="33"/>
    </row>
    <row r="46" ht="15">
      <c r="B46" s="33"/>
    </row>
    <row r="47" ht="15">
      <c r="B47" s="33"/>
    </row>
    <row r="48" ht="15">
      <c r="B48" s="33"/>
    </row>
    <row r="49" ht="15">
      <c r="B49" s="33"/>
    </row>
    <row r="50" ht="15">
      <c r="B50" s="33"/>
    </row>
    <row r="51" ht="15">
      <c r="B51" s="33"/>
    </row>
    <row r="52" ht="15">
      <c r="B52" s="33"/>
    </row>
    <row r="53" ht="15">
      <c r="B53" s="33"/>
    </row>
    <row r="54" ht="15">
      <c r="B54" s="33"/>
    </row>
    <row r="55" ht="15">
      <c r="B55" s="33"/>
    </row>
    <row r="56" ht="15">
      <c r="B56" s="33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4.1.4: Specifikatione af de samlede livsforsikringshensættelser</dc:title>
  <dc:subject/>
  <dc:creator>Finanstilsynet</dc:creator>
  <cp:keywords/>
  <dc:description/>
  <cp:lastModifiedBy>Christian Overgård</cp:lastModifiedBy>
  <dcterms:created xsi:type="dcterms:W3CDTF">2008-07-24T11:21:36Z</dcterms:created>
  <dcterms:modified xsi:type="dcterms:W3CDTF">2011-06-16T09:58:33Z</dcterms:modified>
  <cp:category/>
  <cp:version/>
  <cp:contentType/>
  <cp:contentStatus/>
</cp:coreProperties>
</file>