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1445" activeTab="0"/>
  </bookViews>
  <sheets>
    <sheet name="Aktiver" sheetId="1" r:id="rId1"/>
    <sheet name="Rådata 201012" sheetId="2" r:id="rId2"/>
  </sheets>
  <definedNames>
    <definedName name="listeliv">'Rådata 201012'!$A$2:$A$32</definedName>
  </definedNames>
  <calcPr fullCalcOnLoad="1"/>
</workbook>
</file>

<file path=xl/sharedStrings.xml><?xml version="1.0" encoding="utf-8"?>
<sst xmlns="http://schemas.openxmlformats.org/spreadsheetml/2006/main" count="220" uniqueCount="174">
  <si>
    <t>LT0202</t>
  </si>
  <si>
    <t>LT0203</t>
  </si>
  <si>
    <t>LT0204</t>
  </si>
  <si>
    <t>LT0205</t>
  </si>
  <si>
    <t>LT0206</t>
  </si>
  <si>
    <t>LT0207</t>
  </si>
  <si>
    <t>LT0208</t>
  </si>
  <si>
    <t>LT0209</t>
  </si>
  <si>
    <t>LT0210</t>
  </si>
  <si>
    <t>LT0211</t>
  </si>
  <si>
    <t>LT0212</t>
  </si>
  <si>
    <t>LT0213</t>
  </si>
  <si>
    <t>LT0214</t>
  </si>
  <si>
    <t>LT0215</t>
  </si>
  <si>
    <t>LT0216</t>
  </si>
  <si>
    <t>LT0217</t>
  </si>
  <si>
    <t>LT0218</t>
  </si>
  <si>
    <t>LT0219</t>
  </si>
  <si>
    <t>LT0220</t>
  </si>
  <si>
    <t>LT0221</t>
  </si>
  <si>
    <t>LT0222</t>
  </si>
  <si>
    <t>LT0223</t>
  </si>
  <si>
    <t>LT0224</t>
  </si>
  <si>
    <t>LT0225</t>
  </si>
  <si>
    <t>LT0226</t>
  </si>
  <si>
    <t>LT0227</t>
  </si>
  <si>
    <t>LT0228</t>
  </si>
  <si>
    <t>LT0229</t>
  </si>
  <si>
    <t>LT0230</t>
  </si>
  <si>
    <t>LT0231</t>
  </si>
  <si>
    <t>LT0232</t>
  </si>
  <si>
    <t>LT0233</t>
  </si>
  <si>
    <t>LT0234</t>
  </si>
  <si>
    <t>LT0235</t>
  </si>
  <si>
    <t>LT0236</t>
  </si>
  <si>
    <t>LT0237</t>
  </si>
  <si>
    <t>LT0238</t>
  </si>
  <si>
    <t>LT0239</t>
  </si>
  <si>
    <t>LT0240</t>
  </si>
  <si>
    <t>LT0241</t>
  </si>
  <si>
    <t>LT0242</t>
  </si>
  <si>
    <t>LT0243</t>
  </si>
  <si>
    <t>LT0244</t>
  </si>
  <si>
    <t>Post</t>
  </si>
  <si>
    <t>Kode</t>
  </si>
  <si>
    <t>1.000 kr.</t>
  </si>
  <si>
    <t>Information:</t>
  </si>
  <si>
    <t>Vælg selskab:</t>
  </si>
  <si>
    <t>REGNR</t>
  </si>
  <si>
    <t>REGNPER</t>
  </si>
  <si>
    <t>LT0201</t>
  </si>
  <si>
    <t>Regnr</t>
  </si>
  <si>
    <t>Regnper</t>
  </si>
  <si>
    <t>Navn</t>
  </si>
  <si>
    <t>Aktiver for livsforsikringsselskaber</t>
  </si>
  <si>
    <t xml:space="preserve">1.  </t>
  </si>
  <si>
    <t xml:space="preserve">2. </t>
  </si>
  <si>
    <t xml:space="preserve">3.  </t>
  </si>
  <si>
    <t xml:space="preserve">4.  </t>
  </si>
  <si>
    <t xml:space="preserve">5.  </t>
  </si>
  <si>
    <t xml:space="preserve">6.  </t>
  </si>
  <si>
    <t xml:space="preserve">7.  </t>
  </si>
  <si>
    <t xml:space="preserve">8.  </t>
  </si>
  <si>
    <t xml:space="preserve">9. 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</si>
  <si>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</si>
  <si>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</si>
  <si>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</si>
  <si>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</si>
  <si>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</si>
  <si>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</si>
  <si>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</si>
  <si>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>17.</t>
  </si>
  <si>
    <t xml:space="preserve">18. </t>
  </si>
  <si>
    <t xml:space="preserve">19. </t>
  </si>
  <si>
    <t xml:space="preserve">20. </t>
  </si>
  <si>
    <t>21.</t>
  </si>
  <si>
    <t>22.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</si>
  <si>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</si>
  <si>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</si>
  <si>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</si>
  <si>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</si>
  <si>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</si>
  <si>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</si>
  <si>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</si>
  <si>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</si>
  <si>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</si>
  <si>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</si>
  <si>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</si>
  <si>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>34.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</si>
  <si>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</si>
  <si>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</si>
  <si>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</si>
  <si>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</si>
  <si>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</si>
  <si>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</si>
  <si>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</si>
  <si>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</si>
  <si>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</si>
  <si>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</si>
  <si>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>Immaterielle aktiver</t>
  </si>
  <si>
    <t>Driftsmidler</t>
  </si>
  <si>
    <t>Domicilejendomme</t>
  </si>
  <si>
    <t>I alt materielle aktiver (2 + 3)</t>
  </si>
  <si>
    <t>Investeringsejendomme</t>
  </si>
  <si>
    <t>Kapitalandele i tilknyttede virksomheder</t>
  </si>
  <si>
    <t>Udlån til tilknyttede virksomheder</t>
  </si>
  <si>
    <t>Kapitalandele i associerede virksomheder</t>
  </si>
  <si>
    <t>Udlån til associerede virksomheder</t>
  </si>
  <si>
    <t>I alt investeringer i tilknyttede og associerede virksomheder (6 + 7 + 8 + 9)</t>
  </si>
  <si>
    <t>Kapitalandele</t>
  </si>
  <si>
    <t>Investeringsforeningsandele</t>
  </si>
  <si>
    <t>Obligationer</t>
  </si>
  <si>
    <t>Andele i kollektive investeringer</t>
  </si>
  <si>
    <t>Pantesikrede udlån</t>
  </si>
  <si>
    <t>Andre udlån</t>
  </si>
  <si>
    <t>Indlån i kreditinstitutter</t>
  </si>
  <si>
    <t>Øvrige</t>
  </si>
  <si>
    <t>I alt andre finansielle investeringsaktiver (11 + 12 + 13 + 14 + 15 + 16 + 17 + 18)</t>
  </si>
  <si>
    <t>Genforsikringsdepoter</t>
  </si>
  <si>
    <t>I alt investeringsaktiver (5 + 10 + 19 + 20)</t>
  </si>
  <si>
    <t>Investeringsaktiver tilknyttet unit-linked kontrakter</t>
  </si>
  <si>
    <t>Genforsikringsandele af livsforsikrings-/pensionshensættelser</t>
  </si>
  <si>
    <t>Genforsikringsandele af erstatningshensættelser</t>
  </si>
  <si>
    <t>Genforsikringsandele af øvrige</t>
  </si>
  <si>
    <t>I alt genforsikringsandele af hensættelser til forsikringskontrakter/pensionsaftaler (23 + 24 + 25)</t>
  </si>
  <si>
    <t>Tilgodehavender hos forsikringstagere/medlemmer</t>
  </si>
  <si>
    <t>Tilgodehavender hos forsikringsmæglere</t>
  </si>
  <si>
    <t>I alt tilgodehavender i forbindelse med direkte forsikringskontrakter (27 + 28)</t>
  </si>
  <si>
    <t>Tilgodehavender hos forsikringsvirksomheder</t>
  </si>
  <si>
    <t>Tilgodehavender hos tilknyttede virksomheder</t>
  </si>
  <si>
    <t>Tilgodehavender hos associerede virksomheder</t>
  </si>
  <si>
    <t>Andre tilgodehavender</t>
  </si>
  <si>
    <t>I alt tilgodehavender (26 + 29 + 30 + 31 + 32 + 33)</t>
  </si>
  <si>
    <t>Midlertidigt overtagne aktiver</t>
  </si>
  <si>
    <t>Aktuelle skatteaktiver</t>
  </si>
  <si>
    <t>Udskudte skatteaktiver</t>
  </si>
  <si>
    <t>Likvide beholdninger</t>
  </si>
  <si>
    <t>I alt andre aktiver (35 + 36 + 37 + 38 + 39)</t>
  </si>
  <si>
    <t>Tilgodehavende renter samt optjent leje</t>
  </si>
  <si>
    <t>Andre periodeafgrænsningsposter</t>
  </si>
  <si>
    <t>I alt periodeafgrænsningsposter (41 + 42)</t>
  </si>
  <si>
    <t>I alt aktiver (1 + 4 + 21 + 22 + 34 + 40 + 43)</t>
  </si>
  <si>
    <t>SEB Pensionsforsikring A/S</t>
  </si>
  <si>
    <t>Sampension KP Livsforsikring A/S</t>
  </si>
  <si>
    <t>Forsikringsselskabet Alm. Brand Liv og Pension A/S</t>
  </si>
  <si>
    <t>Slagteriernes Gruppeliv, gensidigt forsikringsselskab</t>
  </si>
  <si>
    <t>Skandia Livsforsikring A/S</t>
  </si>
  <si>
    <t>PFA Pension, forsikringsaktieselskab</t>
  </si>
  <si>
    <t>Danica Pension, Livsforsikringsaktieselskab</t>
  </si>
  <si>
    <t>PMF-Pension, Forsikringsaktieselskab</t>
  </si>
  <si>
    <t>FunktionærPension, Pensionsforsikringsaktieselskab</t>
  </si>
  <si>
    <t>Nordea Liv &amp; Pension, livsforsikringsselskab A/S</t>
  </si>
  <si>
    <t>PKA+Pension Forsikringsselskab A/S</t>
  </si>
  <si>
    <t>Industriens Pensionsforsikring A/S</t>
  </si>
  <si>
    <t>PensionDanmark Pensionsforsikringsaktieselskab</t>
  </si>
  <si>
    <t>Lærernes Pension, forsikringsaktieselskab</t>
  </si>
  <si>
    <t>Forsikringsselskabet SEB Liv III A/S</t>
  </si>
  <si>
    <t>AP Pension livsforsikringsaktieselskab</t>
  </si>
  <si>
    <t>SHB Liv Forsikringsaktieselskab</t>
  </si>
  <si>
    <t>Forsikringsselskabet SEB Link A/S</t>
  </si>
  <si>
    <t>Skandia Link Livsforsikring A/S</t>
  </si>
  <si>
    <t>Topdanmark Livsforsikring A/S</t>
  </si>
  <si>
    <t>Forsikrings-Aktieselskabet ALKA Liv II</t>
  </si>
  <si>
    <t>Topdanmark Livsforsikring II A/S</t>
  </si>
  <si>
    <t>Topdanmark Livsforsikring III A/S</t>
  </si>
  <si>
    <t>PFA Soraarneq, forsikringsaktieselskab</t>
  </si>
  <si>
    <t>Nykredit Livsforsikring A/S</t>
  </si>
  <si>
    <t>Topdanmark Link Livsforsikring A/S</t>
  </si>
  <si>
    <t>Topdanmark Livsforsikring V A/S</t>
  </si>
  <si>
    <t>Skandia Livsforsikring A A/S</t>
  </si>
  <si>
    <t>letpension, livs- og pensionsforsikringsselskab A/S</t>
  </si>
  <si>
    <t>PenSam Liv Forsikringsaktieselskab</t>
  </si>
  <si>
    <t>PBU - Livsforsikringsselskabet A/S</t>
  </si>
  <si>
    <t>Tabel 4.2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</si>
</sst>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</numFmts>
  <fonts count="49">
    <font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E1CD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1" fillId="22" borderId="0" applyNumberFormat="0" applyBorder="0">
      <alignment/>
      <protection/>
    </xf>
    <xf numFmtId="172" fontId="2" fillId="23" borderId="3">
      <alignment/>
      <protection locked="0"/>
    </xf>
    <xf numFmtId="3" fontId="2" fillId="23" borderId="3">
      <alignment wrapText="1"/>
      <protection locked="0"/>
    </xf>
    <xf numFmtId="0" fontId="4" fillId="24" borderId="4">
      <alignment horizontal="center" vertical="center"/>
      <protection/>
    </xf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2" fillId="26" borderId="0" applyNumberFormat="0" applyBorder="0">
      <alignment vertical="top"/>
      <protection/>
    </xf>
    <xf numFmtId="0" fontId="37" fillId="27" borderId="2" applyNumberFormat="0" applyAlignment="0" applyProtection="0"/>
    <xf numFmtId="0" fontId="3" fillId="0" borderId="0" applyNumberFormat="0" applyBorder="0">
      <alignment vertical="top" wrapText="1"/>
      <protection/>
    </xf>
    <xf numFmtId="0" fontId="38" fillId="28" borderId="5" applyNumberFormat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9" fillId="35" borderId="0" applyNumberFormat="0" applyBorder="0" applyAlignment="0" applyProtection="0"/>
    <xf numFmtId="0" fontId="40" fillId="21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48" fillId="38" borderId="0" xfId="39" applyFont="1" applyFill="1" applyBorder="1" applyAlignment="1">
      <alignment vertical="center"/>
      <protection/>
    </xf>
    <xf numFmtId="0" fontId="10" fillId="38" borderId="12" xfId="45" applyFont="1" applyFill="1" applyBorder="1" applyAlignment="1">
      <alignment vertical="top"/>
      <protection/>
    </xf>
    <xf numFmtId="0" fontId="0" fillId="38" borderId="12" xfId="0" applyFont="1" applyFill="1" applyBorder="1" applyAlignment="1">
      <alignment/>
    </xf>
    <xf numFmtId="0" fontId="10" fillId="38" borderId="0" xfId="45" applyFont="1" applyFill="1" applyBorder="1" applyAlignment="1">
      <alignment vertical="top"/>
      <protection/>
    </xf>
    <xf numFmtId="0" fontId="0" fillId="38" borderId="0" xfId="45" applyFont="1" applyFill="1" applyBorder="1" applyAlignment="1">
      <alignment vertical="top"/>
      <protection/>
    </xf>
    <xf numFmtId="0" fontId="0" fillId="38" borderId="0" xfId="0" applyFont="1" applyFill="1" applyBorder="1" applyAlignment="1">
      <alignment/>
    </xf>
    <xf numFmtId="0" fontId="11" fillId="39" borderId="0" xfId="45" applyFont="1" applyFill="1" applyBorder="1" applyAlignment="1">
      <alignment vertical="top"/>
      <protection/>
    </xf>
    <xf numFmtId="3" fontId="0" fillId="38" borderId="13" xfId="0" applyNumberFormat="1" applyFill="1" applyBorder="1" applyAlignment="1">
      <alignment horizontal="left" vertical="center"/>
    </xf>
    <xf numFmtId="1" fontId="0" fillId="38" borderId="13" xfId="0" applyNumberFormat="1" applyFill="1" applyBorder="1" applyAlignment="1">
      <alignment horizontal="right" vertical="center"/>
    </xf>
    <xf numFmtId="0" fontId="5" fillId="38" borderId="0" xfId="0" applyFont="1" applyFill="1" applyBorder="1" applyAlignment="1">
      <alignment horizontal="center"/>
    </xf>
    <xf numFmtId="0" fontId="5" fillId="39" borderId="0" xfId="0" applyFont="1" applyFill="1" applyBorder="1" applyAlignment="1">
      <alignment/>
    </xf>
    <xf numFmtId="3" fontId="0" fillId="38" borderId="13" xfId="0" applyNumberFormat="1" applyFont="1" applyFill="1" applyBorder="1" applyAlignment="1">
      <alignment horizontal="left" vertical="center"/>
    </xf>
    <xf numFmtId="0" fontId="10" fillId="38" borderId="0" xfId="0" applyFont="1" applyFill="1" applyBorder="1" applyAlignment="1">
      <alignment/>
    </xf>
    <xf numFmtId="0" fontId="6" fillId="38" borderId="0" xfId="0" applyFont="1" applyFill="1" applyBorder="1" applyAlignment="1">
      <alignment/>
    </xf>
    <xf numFmtId="0" fontId="10" fillId="38" borderId="0" xfId="0" applyFont="1" applyFill="1" applyBorder="1" applyAlignment="1">
      <alignment horizontal="left"/>
    </xf>
    <xf numFmtId="0" fontId="10" fillId="38" borderId="0" xfId="0" applyFont="1" applyFill="1" applyBorder="1" applyAlignment="1">
      <alignment horizontal="right"/>
    </xf>
    <xf numFmtId="3" fontId="0" fillId="38" borderId="13" xfId="0" applyNumberFormat="1" applyFill="1" applyBorder="1" applyAlignment="1">
      <alignment horizontal="right" vertical="center"/>
    </xf>
    <xf numFmtId="3" fontId="0" fillId="38" borderId="13" xfId="0" applyNumberFormat="1" applyFont="1" applyFill="1" applyBorder="1" applyAlignment="1">
      <alignment horizontal="left"/>
    </xf>
    <xf numFmtId="3" fontId="0" fillId="40" borderId="13" xfId="0" applyNumberFormat="1" applyFill="1" applyBorder="1" applyAlignment="1">
      <alignment horizontal="right"/>
    </xf>
    <xf numFmtId="3" fontId="0" fillId="38" borderId="13" xfId="0" applyNumberFormat="1" applyFont="1" applyFill="1" applyBorder="1" applyAlignment="1">
      <alignment horizontal="left" vertical="top"/>
    </xf>
    <xf numFmtId="3" fontId="0" fillId="38" borderId="13" xfId="0" applyNumberFormat="1" applyFont="1" applyFill="1" applyBorder="1" applyAlignment="1">
      <alignment horizontal="left" vertical="center" wrapText="1"/>
    </xf>
    <xf numFmtId="0" fontId="0" fillId="38" borderId="0" xfId="0" applyFill="1" applyAlignment="1">
      <alignment/>
    </xf>
    <xf numFmtId="0" fontId="1" fillId="38" borderId="0" xfId="39" applyFill="1" applyAlignment="1">
      <alignment/>
      <protection/>
    </xf>
    <xf numFmtId="0" fontId="2" fillId="38" borderId="0" xfId="45" applyFill="1" applyAlignment="1">
      <alignment vertical="top"/>
      <protection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0" fontId="7" fillId="38" borderId="0" xfId="39" applyFont="1" applyFill="1" applyBorder="1" applyAlignment="1">
      <alignment vertical="center"/>
      <protection/>
    </xf>
    <xf numFmtId="0" fontId="8" fillId="38" borderId="0" xfId="0" applyFont="1" applyFill="1" applyBorder="1" applyAlignment="1">
      <alignment vertical="center"/>
    </xf>
    <xf numFmtId="0" fontId="0" fillId="0" borderId="0" xfId="0" applyAlignment="1" quotePrefix="1">
      <alignment/>
    </xf>
    <xf numFmtId="3" fontId="5" fillId="38" borderId="13" xfId="0" applyNumberFormat="1" applyFont="1" applyFill="1" applyBorder="1" applyAlignment="1">
      <alignment horizontal="left" vertical="center" wrapText="1"/>
    </xf>
    <xf numFmtId="3" fontId="5" fillId="40" borderId="13" xfId="0" applyNumberFormat="1" applyFont="1" applyFill="1" applyBorder="1" applyAlignment="1">
      <alignment horizontal="right"/>
    </xf>
    <xf numFmtId="3" fontId="5" fillId="38" borderId="13" xfId="0" applyNumberFormat="1" applyFont="1" applyFill="1" applyBorder="1" applyAlignment="1">
      <alignment horizontal="left" vertical="center"/>
    </xf>
    <xf numFmtId="0" fontId="10" fillId="38" borderId="0" xfId="45" applyFont="1" applyFill="1" applyBorder="1" applyAlignment="1">
      <alignment horizontal="right" vertical="top"/>
      <protection/>
    </xf>
  </cellXfs>
  <cellStyles count="5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Decimal" xfId="40"/>
    <cellStyle name="FeltDataNormal" xfId="41"/>
    <cellStyle name="FeltID" xfId="42"/>
    <cellStyle name="Forklarende tekst" xfId="43"/>
    <cellStyle name="God" xfId="44"/>
    <cellStyle name="GruppeOverskrift" xfId="45"/>
    <cellStyle name="Input" xfId="46"/>
    <cellStyle name="KolonneOverskrift" xfId="47"/>
    <cellStyle name="Kontroller celle" xfId="48"/>
    <cellStyle name="Markeringsfarve1" xfId="49"/>
    <cellStyle name="Markeringsfarve2" xfId="50"/>
    <cellStyle name="Markeringsfarve3" xfId="51"/>
    <cellStyle name="Markeringsfarve4" xfId="52"/>
    <cellStyle name="Markeringsfarve5" xfId="53"/>
    <cellStyle name="Markeringsfarve6" xfId="54"/>
    <cellStyle name="Neutral" xfId="55"/>
    <cellStyle name="Output" xfId="56"/>
    <cellStyle name="Overskrift 1" xfId="57"/>
    <cellStyle name="Overskrift 2" xfId="58"/>
    <cellStyle name="Overskrift 3" xfId="59"/>
    <cellStyle name="Overskrift 4" xfId="60"/>
    <cellStyle name="Percent" xfId="61"/>
    <cellStyle name="RaekkeNiv1" xfId="62"/>
    <cellStyle name="RaekkeNiv2" xfId="63"/>
    <cellStyle name="RaekkeNiv3" xfId="64"/>
    <cellStyle name="RaekkeNiv4" xfId="65"/>
    <cellStyle name="Sammenkædet celle" xfId="66"/>
    <cellStyle name="Titel" xfId="67"/>
    <cellStyle name="Total" xfId="68"/>
    <cellStyle name="Ugyldig" xfId="69"/>
    <cellStyle name="Currenc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zoomScalePageLayoutView="0" workbookViewId="0" topLeftCell="A1">
      <selection activeCell="B5" sqref="B5"/>
    </sheetView>
  </sheetViews>
  <sheetFormatPr defaultColWidth="0" defaultRowHeight="12.75" zeroHeight="1"/>
  <cols>
    <col min="1" max="1" width="3.8515625" style="0" customWidth="1"/>
    <col min="2" max="2" width="50.00390625" style="0" customWidth="1"/>
    <col min="3" max="3" width="2.421875" style="0" customWidth="1"/>
    <col min="4" max="4" width="8.28125" style="0" customWidth="1"/>
    <col min="5" max="5" width="11.28125" style="0" customWidth="1"/>
    <col min="6" max="6" width="2.140625" style="0" customWidth="1"/>
    <col min="7" max="16384" width="0" style="0" hidden="1" customWidth="1"/>
  </cols>
  <sheetData>
    <row r="1" spans="1:6" ht="22.5" customHeight="1">
      <c r="A1" s="3" t="s">
        <v>173</v>
      </c>
      <c r="B1" s="28"/>
      <c r="C1" s="28"/>
      <c r="D1" s="28"/>
      <c r="E1" s="28"/>
      <c r="F1" s="24"/>
    </row>
    <row r="2" spans="1:8" ht="28.5" customHeight="1">
      <c r="A2" s="3" t="s">
        <v>54</v>
      </c>
      <c r="B2" s="29"/>
      <c r="C2" s="30"/>
      <c r="D2" s="30"/>
      <c r="E2" s="30"/>
      <c r="F2" s="25"/>
      <c r="G2" s="1"/>
      <c r="H2" s="1"/>
    </row>
    <row r="3" spans="1:8" ht="12.75">
      <c r="A3" s="4" t="s">
        <v>47</v>
      </c>
      <c r="B3" s="4"/>
      <c r="C3" s="5"/>
      <c r="D3" s="6" t="s">
        <v>46</v>
      </c>
      <c r="E3" s="7"/>
      <c r="F3" s="26"/>
      <c r="G3" s="1"/>
      <c r="H3" s="1"/>
    </row>
    <row r="4" spans="1:8" ht="12.75">
      <c r="A4" s="8"/>
      <c r="B4" s="8"/>
      <c r="C4" s="9"/>
      <c r="D4" s="10"/>
      <c r="E4" s="11"/>
      <c r="F4" s="26"/>
      <c r="G4" s="1"/>
      <c r="H4" s="1"/>
    </row>
    <row r="5" spans="1:8" ht="12.75">
      <c r="A5" s="12"/>
      <c r="B5" s="12" t="s">
        <v>142</v>
      </c>
      <c r="C5" s="13"/>
      <c r="D5" s="10" t="s">
        <v>51</v>
      </c>
      <c r="E5" s="11">
        <f>VLOOKUP($B$5,'Rådata 201012'!$A$1:$AU$35,MATCH($D5,'Rådata 201012'!$A$1:$AW$1,0),FALSE)</f>
        <v>62518</v>
      </c>
      <c r="F5" s="27"/>
      <c r="G5" s="1"/>
      <c r="H5" s="1"/>
    </row>
    <row r="6" spans="1:8" ht="12.75">
      <c r="A6" s="5"/>
      <c r="B6" s="5"/>
      <c r="C6" s="5"/>
      <c r="D6" s="14" t="s">
        <v>52</v>
      </c>
      <c r="E6" s="11">
        <f>VLOOKUP($B$5,'Rådata 201012'!$A$1:$AU$35,MATCH($D6,'Rådata 201012'!$A$1:$AW$1,0),FALSE)</f>
        <v>201012</v>
      </c>
      <c r="F6" s="27"/>
      <c r="G6" s="1"/>
      <c r="H6" s="1"/>
    </row>
    <row r="7" spans="1:8" ht="12.75">
      <c r="A7" s="15"/>
      <c r="B7" s="6"/>
      <c r="C7" s="16"/>
      <c r="D7" s="17"/>
      <c r="E7" s="18"/>
      <c r="F7" s="27"/>
      <c r="G7" s="1"/>
      <c r="H7" s="1"/>
    </row>
    <row r="8" spans="1:8" ht="12.75">
      <c r="A8" s="4" t="s">
        <v>43</v>
      </c>
      <c r="B8" s="4"/>
      <c r="C8" s="5"/>
      <c r="D8" s="6" t="s">
        <v>44</v>
      </c>
      <c r="E8" s="35" t="s">
        <v>45</v>
      </c>
      <c r="F8" s="24"/>
      <c r="G8" s="1"/>
      <c r="H8" s="1"/>
    </row>
    <row r="9" spans="1:8" ht="12.75">
      <c r="A9" s="22" t="s">
        <v>55</v>
      </c>
      <c r="B9" s="14" t="s">
        <v>99</v>
      </c>
      <c r="C9" s="19"/>
      <c r="D9" s="20" t="s">
        <v>50</v>
      </c>
      <c r="E9" s="21">
        <f>VLOOKUP($B$5,'Rådata 201012'!$A$1:$AU$35,MATCH($D9,'Rådata 201012'!$A$1:$AW$1,0),FALSE)</f>
        <v>0</v>
      </c>
      <c r="F9" s="24"/>
      <c r="G9" s="1"/>
      <c r="H9" s="1"/>
    </row>
    <row r="10" spans="1:8" ht="12.75">
      <c r="A10" s="22" t="s">
        <v>56</v>
      </c>
      <c r="B10" s="14" t="s">
        <v>100</v>
      </c>
      <c r="C10" s="19"/>
      <c r="D10" s="20" t="s">
        <v>0</v>
      </c>
      <c r="E10" s="21">
        <f>VLOOKUP($B$5,'Rådata 201012'!$A$1:$AU$35,MATCH($D10,'Rådata 201012'!$A$1:$AW$1,0),FALSE)</f>
        <v>0</v>
      </c>
      <c r="F10" s="24"/>
      <c r="G10" s="1"/>
      <c r="H10" s="1"/>
    </row>
    <row r="11" spans="1:8" ht="12.75">
      <c r="A11" s="22" t="s">
        <v>57</v>
      </c>
      <c r="B11" s="14" t="s">
        <v>101</v>
      </c>
      <c r="C11" s="19"/>
      <c r="D11" s="20" t="s">
        <v>1</v>
      </c>
      <c r="E11" s="21">
        <f>VLOOKUP($B$5,'Rådata 201012'!$A$1:$AU$35,MATCH($D11,'Rådata 201012'!$A$1:$AW$1,0),FALSE)</f>
        <v>0</v>
      </c>
      <c r="F11" s="24"/>
      <c r="G11" s="1"/>
      <c r="H11" s="1"/>
    </row>
    <row r="12" spans="1:8" ht="12.75">
      <c r="A12" s="22" t="s">
        <v>58</v>
      </c>
      <c r="B12" s="34" t="s">
        <v>102</v>
      </c>
      <c r="C12" s="19"/>
      <c r="D12" s="20" t="s">
        <v>2</v>
      </c>
      <c r="E12" s="33">
        <f>VLOOKUP($B$5,'Rådata 201012'!$A$1:$AU$35,MATCH($D12,'Rådata 201012'!$A$1:$AW$1,0),FALSE)</f>
        <v>0</v>
      </c>
      <c r="F12" s="24"/>
      <c r="G12" s="1"/>
      <c r="H12" s="1"/>
    </row>
    <row r="13" spans="1:8" ht="12.75">
      <c r="A13" s="22" t="s">
        <v>59</v>
      </c>
      <c r="B13" s="14" t="s">
        <v>103</v>
      </c>
      <c r="C13" s="19"/>
      <c r="D13" s="20" t="s">
        <v>3</v>
      </c>
      <c r="E13" s="21">
        <f>VLOOKUP($B$5,'Rådata 201012'!$A$1:$AU$35,MATCH($D13,'Rådata 201012'!$A$1:$AW$1,0),FALSE)</f>
        <v>1031549</v>
      </c>
      <c r="F13" s="24"/>
      <c r="G13" s="1"/>
      <c r="H13" s="1"/>
    </row>
    <row r="14" spans="1:8" ht="12.75">
      <c r="A14" s="22" t="s">
        <v>60</v>
      </c>
      <c r="B14" s="14" t="s">
        <v>104</v>
      </c>
      <c r="C14" s="19"/>
      <c r="D14" s="20" t="s">
        <v>4</v>
      </c>
      <c r="E14" s="21">
        <f>VLOOKUP($B$5,'Rådata 201012'!$A$1:$AU$35,MATCH($D14,'Rådata 201012'!$A$1:$AW$1,0),FALSE)</f>
        <v>4345864</v>
      </c>
      <c r="F14" s="24"/>
      <c r="G14" s="1"/>
      <c r="H14" s="1"/>
    </row>
    <row r="15" spans="1:8" ht="12.75">
      <c r="A15" s="22" t="s">
        <v>61</v>
      </c>
      <c r="B15" s="14" t="s">
        <v>105</v>
      </c>
      <c r="C15" s="19"/>
      <c r="D15" s="20" t="s">
        <v>5</v>
      </c>
      <c r="E15" s="21">
        <f>VLOOKUP($B$5,'Rådata 201012'!$A$1:$AU$35,MATCH($D15,'Rådata 201012'!$A$1:$AW$1,0),FALSE)</f>
        <v>121000</v>
      </c>
      <c r="F15" s="24"/>
      <c r="G15" s="1"/>
      <c r="H15" s="1"/>
    </row>
    <row r="16" spans="1:8" ht="12.75">
      <c r="A16" s="22" t="s">
        <v>62</v>
      </c>
      <c r="B16" s="14" t="s">
        <v>106</v>
      </c>
      <c r="C16" s="19"/>
      <c r="D16" s="20" t="s">
        <v>6</v>
      </c>
      <c r="E16" s="21">
        <f>VLOOKUP($B$5,'Rådata 201012'!$A$1:$AU$35,MATCH($D16,'Rådata 201012'!$A$1:$AW$1,0),FALSE)</f>
        <v>11888</v>
      </c>
      <c r="F16" s="24"/>
      <c r="G16" s="1"/>
      <c r="H16" s="1"/>
    </row>
    <row r="17" spans="1:8" ht="12.75">
      <c r="A17" s="22" t="s">
        <v>63</v>
      </c>
      <c r="B17" s="14" t="s">
        <v>107</v>
      </c>
      <c r="C17" s="19"/>
      <c r="D17" s="20" t="s">
        <v>7</v>
      </c>
      <c r="E17" s="21">
        <f>VLOOKUP($B$5,'Rådata 201012'!$A$1:$AU$35,MATCH($D17,'Rådata 201012'!$A$1:$AW$1,0),FALSE)</f>
        <v>22675</v>
      </c>
      <c r="F17" s="24"/>
      <c r="G17" s="1"/>
      <c r="H17" s="1"/>
    </row>
    <row r="18" spans="1:8" ht="25.5">
      <c r="A18" s="22" t="s">
        <v>64</v>
      </c>
      <c r="B18" s="32" t="s">
        <v>108</v>
      </c>
      <c r="C18" s="19"/>
      <c r="D18" s="20" t="s">
        <v>8</v>
      </c>
      <c r="E18" s="33">
        <f>VLOOKUP($B$5,'Rådata 201012'!$A$1:$AU$35,MATCH($D18,'Rådata 201012'!$A$1:$AW$1,0),FALSE)</f>
        <v>4501427</v>
      </c>
      <c r="F18" s="24"/>
      <c r="G18" s="1"/>
      <c r="H18" s="1"/>
    </row>
    <row r="19" spans="1:8" ht="12.75">
      <c r="A19" s="22" t="s">
        <v>65</v>
      </c>
      <c r="B19" s="14" t="s">
        <v>109</v>
      </c>
      <c r="C19" s="19"/>
      <c r="D19" s="20" t="s">
        <v>9</v>
      </c>
      <c r="E19" s="21">
        <f>VLOOKUP($B$5,'Rådata 201012'!$A$1:$AU$35,MATCH($D19,'Rådata 201012'!$A$1:$AW$1,0),FALSE)</f>
        <v>7878626</v>
      </c>
      <c r="F19" s="24"/>
      <c r="G19" s="1"/>
      <c r="H19" s="1"/>
    </row>
    <row r="20" spans="1:8" ht="12.75">
      <c r="A20" s="22" t="s">
        <v>66</v>
      </c>
      <c r="B20" s="14" t="s">
        <v>110</v>
      </c>
      <c r="C20" s="19"/>
      <c r="D20" s="20" t="s">
        <v>10</v>
      </c>
      <c r="E20" s="21">
        <f>VLOOKUP($B$5,'Rådata 201012'!$A$1:$AU$35,MATCH($D20,'Rådata 201012'!$A$1:$AW$1,0),FALSE)</f>
        <v>9928288</v>
      </c>
      <c r="F20" s="24"/>
      <c r="G20" s="1"/>
      <c r="H20" s="1"/>
    </row>
    <row r="21" spans="1:8" ht="12.75">
      <c r="A21" s="22" t="s">
        <v>67</v>
      </c>
      <c r="B21" s="14" t="s">
        <v>111</v>
      </c>
      <c r="C21" s="19"/>
      <c r="D21" s="20" t="s">
        <v>11</v>
      </c>
      <c r="E21" s="21">
        <f>VLOOKUP($B$5,'Rådata 201012'!$A$1:$AU$35,MATCH($D21,'Rådata 201012'!$A$1:$AW$1,0),FALSE)</f>
        <v>36190404</v>
      </c>
      <c r="F21" s="24"/>
      <c r="G21" s="1"/>
      <c r="H21" s="1"/>
    </row>
    <row r="22" spans="1:8" ht="12.75">
      <c r="A22" s="22" t="s">
        <v>68</v>
      </c>
      <c r="B22" s="14" t="s">
        <v>112</v>
      </c>
      <c r="C22" s="19"/>
      <c r="D22" s="20" t="s">
        <v>12</v>
      </c>
      <c r="E22" s="21">
        <f>VLOOKUP($B$5,'Rådata 201012'!$A$1:$AU$35,MATCH($D22,'Rådata 201012'!$A$1:$AW$1,0),FALSE)</f>
        <v>0</v>
      </c>
      <c r="F22" s="24"/>
      <c r="G22" s="1"/>
      <c r="H22" s="1"/>
    </row>
    <row r="23" spans="1:8" ht="12.75">
      <c r="A23" s="22" t="s">
        <v>69</v>
      </c>
      <c r="B23" s="14" t="s">
        <v>113</v>
      </c>
      <c r="C23" s="19"/>
      <c r="D23" s="20" t="s">
        <v>13</v>
      </c>
      <c r="E23" s="21">
        <f>VLOOKUP($B$5,'Rådata 201012'!$A$1:$AU$35,MATCH($D23,'Rådata 201012'!$A$1:$AW$1,0),FALSE)</f>
        <v>0</v>
      </c>
      <c r="F23" s="24"/>
      <c r="G23" s="1"/>
      <c r="H23" s="1"/>
    </row>
    <row r="24" spans="1:8" ht="12.75">
      <c r="A24" s="22" t="s">
        <v>70</v>
      </c>
      <c r="B24" s="14" t="s">
        <v>114</v>
      </c>
      <c r="C24" s="19"/>
      <c r="D24" s="20" t="s">
        <v>14</v>
      </c>
      <c r="E24" s="21">
        <f>VLOOKUP($B$5,'Rådata 201012'!$A$1:$AU$35,MATCH($D24,'Rådata 201012'!$A$1:$AW$1,0),FALSE)</f>
        <v>65424</v>
      </c>
      <c r="F24" s="24"/>
      <c r="G24" s="1"/>
      <c r="H24" s="1"/>
    </row>
    <row r="25" spans="1:8" ht="12.75">
      <c r="A25" s="22" t="s">
        <v>71</v>
      </c>
      <c r="B25" s="14" t="s">
        <v>115</v>
      </c>
      <c r="C25" s="19"/>
      <c r="D25" s="20" t="s">
        <v>15</v>
      </c>
      <c r="E25" s="21">
        <f>VLOOKUP($B$5,'Rådata 201012'!$A$1:$AU$35,MATCH($D25,'Rådata 201012'!$A$1:$AW$1,0),FALSE)</f>
        <v>762700</v>
      </c>
      <c r="F25" s="24"/>
      <c r="G25" s="1"/>
      <c r="H25" s="1"/>
    </row>
    <row r="26" spans="1:8" ht="12.75">
      <c r="A26" s="22" t="s">
        <v>72</v>
      </c>
      <c r="B26" s="14" t="s">
        <v>116</v>
      </c>
      <c r="C26" s="19"/>
      <c r="D26" s="20" t="s">
        <v>16</v>
      </c>
      <c r="E26" s="21">
        <f>VLOOKUP($B$5,'Rådata 201012'!$A$1:$AU$35,MATCH($D26,'Rådata 201012'!$A$1:$AW$1,0),FALSE)</f>
        <v>831612</v>
      </c>
      <c r="F26" s="24"/>
      <c r="G26" s="1"/>
      <c r="H26" s="1"/>
    </row>
    <row r="27" spans="1:8" ht="25.5">
      <c r="A27" s="22" t="s">
        <v>73</v>
      </c>
      <c r="B27" s="32" t="s">
        <v>117</v>
      </c>
      <c r="C27" s="19"/>
      <c r="D27" s="20" t="s">
        <v>17</v>
      </c>
      <c r="E27" s="33">
        <f>VLOOKUP($B$5,'Rådata 201012'!$A$1:$AU$35,MATCH($D27,'Rådata 201012'!$A$1:$AW$1,0),FALSE)</f>
        <v>55657054</v>
      </c>
      <c r="F27" s="24"/>
      <c r="G27" s="1"/>
      <c r="H27" s="1"/>
    </row>
    <row r="28" spans="1:8" ht="12.75">
      <c r="A28" s="22" t="s">
        <v>74</v>
      </c>
      <c r="B28" s="14" t="s">
        <v>118</v>
      </c>
      <c r="C28" s="19"/>
      <c r="D28" s="20" t="s">
        <v>18</v>
      </c>
      <c r="E28" s="21">
        <f>VLOOKUP($B$5,'Rådata 201012'!$A$1:$AU$35,MATCH($D28,'Rådata 201012'!$A$1:$AW$1,0),FALSE)</f>
        <v>324403</v>
      </c>
      <c r="F28" s="24"/>
      <c r="G28" s="1"/>
      <c r="H28" s="1"/>
    </row>
    <row r="29" spans="1:8" ht="12.75">
      <c r="A29" s="22" t="s">
        <v>75</v>
      </c>
      <c r="B29" s="34" t="s">
        <v>119</v>
      </c>
      <c r="C29" s="19"/>
      <c r="D29" s="20" t="s">
        <v>19</v>
      </c>
      <c r="E29" s="33">
        <f>VLOOKUP($B$5,'Rådata 201012'!$A$1:$AU$35,MATCH($D29,'Rådata 201012'!$A$1:$AW$1,0),FALSE)</f>
        <v>61514433</v>
      </c>
      <c r="F29" s="24"/>
      <c r="G29" s="1"/>
      <c r="H29" s="1"/>
    </row>
    <row r="30" spans="1:8" ht="12.75">
      <c r="A30" s="22" t="s">
        <v>76</v>
      </c>
      <c r="B30" s="14" t="s">
        <v>120</v>
      </c>
      <c r="C30" s="19"/>
      <c r="D30" s="20" t="s">
        <v>20</v>
      </c>
      <c r="E30" s="21">
        <f>VLOOKUP($B$5,'Rådata 201012'!$A$1:$AU$35,MATCH($D30,'Rådata 201012'!$A$1:$AW$1,0),FALSE)</f>
        <v>3230938</v>
      </c>
      <c r="F30" s="24"/>
      <c r="G30" s="1"/>
      <c r="H30" s="1"/>
    </row>
    <row r="31" spans="1:8" ht="25.5">
      <c r="A31" s="22" t="s">
        <v>77</v>
      </c>
      <c r="B31" s="23" t="s">
        <v>121</v>
      </c>
      <c r="C31" s="19"/>
      <c r="D31" s="20" t="s">
        <v>21</v>
      </c>
      <c r="E31" s="21">
        <f>VLOOKUP($B$5,'Rådata 201012'!$A$1:$AU$35,MATCH($D31,'Rådata 201012'!$A$1:$AW$1,0),FALSE)</f>
        <v>0</v>
      </c>
      <c r="F31" s="24"/>
      <c r="G31" s="1"/>
      <c r="H31" s="1"/>
    </row>
    <row r="32" spans="1:8" ht="12.75">
      <c r="A32" s="22" t="s">
        <v>78</v>
      </c>
      <c r="B32" s="14" t="s">
        <v>122</v>
      </c>
      <c r="C32" s="19"/>
      <c r="D32" s="20" t="s">
        <v>22</v>
      </c>
      <c r="E32" s="21">
        <f>VLOOKUP($B$5,'Rådata 201012'!$A$1:$AU$35,MATCH($D32,'Rådata 201012'!$A$1:$AW$1,0),FALSE)</f>
        <v>125368</v>
      </c>
      <c r="F32" s="24"/>
      <c r="G32" s="1"/>
      <c r="H32" s="1"/>
    </row>
    <row r="33" spans="1:8" ht="12.75">
      <c r="A33" s="22" t="s">
        <v>79</v>
      </c>
      <c r="B33" s="14" t="s">
        <v>123</v>
      </c>
      <c r="C33" s="19"/>
      <c r="D33" s="20" t="s">
        <v>23</v>
      </c>
      <c r="E33" s="21">
        <f>VLOOKUP($B$5,'Rådata 201012'!$A$1:$AU$35,MATCH($D33,'Rådata 201012'!$A$1:$AW$1,0),FALSE)</f>
        <v>0</v>
      </c>
      <c r="F33" s="24"/>
      <c r="G33" s="1"/>
      <c r="H33" s="1"/>
    </row>
    <row r="34" spans="1:8" ht="25.5">
      <c r="A34" s="22" t="s">
        <v>80</v>
      </c>
      <c r="B34" s="32" t="s">
        <v>124</v>
      </c>
      <c r="C34" s="19"/>
      <c r="D34" s="20" t="s">
        <v>24</v>
      </c>
      <c r="E34" s="33">
        <f>VLOOKUP($B$5,'Rådata 201012'!$A$1:$AU$35,MATCH($D34,'Rådata 201012'!$A$1:$AW$1,0),FALSE)</f>
        <v>125368</v>
      </c>
      <c r="F34" s="24"/>
      <c r="G34" s="1"/>
      <c r="H34" s="1"/>
    </row>
    <row r="35" spans="1:8" ht="12.75">
      <c r="A35" s="22" t="s">
        <v>81</v>
      </c>
      <c r="B35" s="14" t="s">
        <v>125</v>
      </c>
      <c r="C35" s="19"/>
      <c r="D35" s="20" t="s">
        <v>25</v>
      </c>
      <c r="E35" s="21">
        <f>VLOOKUP($B$5,'Rådata 201012'!$A$1:$AU$35,MATCH($D35,'Rådata 201012'!$A$1:$AW$1,0),FALSE)</f>
        <v>6147</v>
      </c>
      <c r="F35" s="24"/>
      <c r="G35" s="1"/>
      <c r="H35" s="1"/>
    </row>
    <row r="36" spans="1:8" ht="12.75">
      <c r="A36" s="22" t="s">
        <v>82</v>
      </c>
      <c r="B36" s="14" t="s">
        <v>126</v>
      </c>
      <c r="C36" s="19"/>
      <c r="D36" s="20" t="s">
        <v>26</v>
      </c>
      <c r="E36" s="21">
        <f>VLOOKUP($B$5,'Rådata 201012'!$A$1:$AU$35,MATCH($D36,'Rådata 201012'!$A$1:$AW$1,0),FALSE)</f>
        <v>0</v>
      </c>
      <c r="F36" s="24"/>
      <c r="G36" s="1"/>
      <c r="H36" s="1"/>
    </row>
    <row r="37" spans="1:8" ht="25.5">
      <c r="A37" s="22" t="s">
        <v>83</v>
      </c>
      <c r="B37" s="32" t="s">
        <v>127</v>
      </c>
      <c r="C37" s="19"/>
      <c r="D37" s="20" t="s">
        <v>27</v>
      </c>
      <c r="E37" s="33">
        <f>VLOOKUP($B$5,'Rådata 201012'!$A$1:$AU$35,MATCH($D37,'Rådata 201012'!$A$1:$AW$1,0),FALSE)</f>
        <v>6147</v>
      </c>
      <c r="F37" s="24"/>
      <c r="G37" s="1"/>
      <c r="H37" s="1"/>
    </row>
    <row r="38" spans="1:8" ht="12.75">
      <c r="A38" s="22" t="s">
        <v>84</v>
      </c>
      <c r="B38" s="14" t="s">
        <v>128</v>
      </c>
      <c r="C38" s="19"/>
      <c r="D38" s="20" t="s">
        <v>28</v>
      </c>
      <c r="E38" s="21">
        <f>VLOOKUP($B$5,'Rådata 201012'!$A$1:$AU$35,MATCH($D38,'Rådata 201012'!$A$1:$AW$1,0),FALSE)</f>
        <v>0</v>
      </c>
      <c r="F38" s="24"/>
      <c r="G38" s="1"/>
      <c r="H38" s="1"/>
    </row>
    <row r="39" spans="1:8" ht="12.75">
      <c r="A39" s="22" t="s">
        <v>85</v>
      </c>
      <c r="B39" s="14" t="s">
        <v>129</v>
      </c>
      <c r="C39" s="19"/>
      <c r="D39" s="20" t="s">
        <v>29</v>
      </c>
      <c r="E39" s="21">
        <f>VLOOKUP($B$5,'Rådata 201012'!$A$1:$AU$35,MATCH($D39,'Rådata 201012'!$A$1:$AW$1,0),FALSE)</f>
        <v>2233120</v>
      </c>
      <c r="F39" s="24"/>
      <c r="G39" s="1"/>
      <c r="H39" s="1"/>
    </row>
    <row r="40" spans="1:8" ht="12.75">
      <c r="A40" s="22" t="s">
        <v>86</v>
      </c>
      <c r="B40" s="14" t="s">
        <v>130</v>
      </c>
      <c r="C40" s="19"/>
      <c r="D40" s="20" t="s">
        <v>30</v>
      </c>
      <c r="E40" s="21">
        <f>VLOOKUP($B$5,'Rådata 201012'!$A$1:$AU$35,MATCH($D40,'Rådata 201012'!$A$1:$AW$1,0),FALSE)</f>
        <v>0</v>
      </c>
      <c r="F40" s="24"/>
      <c r="G40" s="1"/>
      <c r="H40" s="1"/>
    </row>
    <row r="41" spans="1:8" ht="12.75">
      <c r="A41" s="22" t="s">
        <v>87</v>
      </c>
      <c r="B41" s="14" t="s">
        <v>131</v>
      </c>
      <c r="C41" s="19"/>
      <c r="D41" s="20" t="s">
        <v>31</v>
      </c>
      <c r="E41" s="21">
        <f>VLOOKUP($B$5,'Rådata 201012'!$A$1:$AU$35,MATCH($D41,'Rådata 201012'!$A$1:$AW$1,0),FALSE)</f>
        <v>335359</v>
      </c>
      <c r="F41" s="24"/>
      <c r="G41" s="1"/>
      <c r="H41" s="1"/>
    </row>
    <row r="42" spans="1:8" ht="12.75">
      <c r="A42" s="22" t="s">
        <v>88</v>
      </c>
      <c r="B42" s="34" t="s">
        <v>132</v>
      </c>
      <c r="C42" s="19"/>
      <c r="D42" s="20" t="s">
        <v>32</v>
      </c>
      <c r="E42" s="33">
        <f>VLOOKUP($B$5,'Rådata 201012'!$A$1:$AU$35,MATCH($D42,'Rådata 201012'!$A$1:$AW$1,0),FALSE)</f>
        <v>2699994</v>
      </c>
      <c r="F42" s="24"/>
      <c r="G42" s="1"/>
      <c r="H42" s="1"/>
    </row>
    <row r="43" spans="1:8" ht="12.75">
      <c r="A43" s="22" t="s">
        <v>89</v>
      </c>
      <c r="B43" s="14" t="s">
        <v>133</v>
      </c>
      <c r="C43" s="19"/>
      <c r="D43" s="20" t="s">
        <v>33</v>
      </c>
      <c r="E43" s="21">
        <f>VLOOKUP($B$5,'Rådata 201012'!$A$1:$AU$35,MATCH($D43,'Rådata 201012'!$A$1:$AW$1,0),FALSE)</f>
        <v>0</v>
      </c>
      <c r="F43" s="24"/>
      <c r="G43" s="1"/>
      <c r="H43" s="1"/>
    </row>
    <row r="44" spans="1:8" ht="12.75">
      <c r="A44" s="22" t="s">
        <v>90</v>
      </c>
      <c r="B44" s="14" t="s">
        <v>134</v>
      </c>
      <c r="C44" s="19"/>
      <c r="D44" s="20" t="s">
        <v>34</v>
      </c>
      <c r="E44" s="21">
        <f>VLOOKUP($B$5,'Rådata 201012'!$A$1:$AU$35,MATCH($D44,'Rådata 201012'!$A$1:$AW$1,0),FALSE)</f>
        <v>23584</v>
      </c>
      <c r="F44" s="24"/>
      <c r="G44" s="1"/>
      <c r="H44" s="1"/>
    </row>
    <row r="45" spans="1:8" ht="12.75">
      <c r="A45" s="22" t="s">
        <v>91</v>
      </c>
      <c r="B45" s="14" t="s">
        <v>135</v>
      </c>
      <c r="C45" s="19"/>
      <c r="D45" s="20" t="s">
        <v>35</v>
      </c>
      <c r="E45" s="21">
        <f>VLOOKUP($B$5,'Rådata 201012'!$A$1:$AU$35,MATCH($D45,'Rådata 201012'!$A$1:$AW$1,0),FALSE)</f>
        <v>0</v>
      </c>
      <c r="F45" s="24"/>
      <c r="G45" s="1"/>
      <c r="H45" s="1"/>
    </row>
    <row r="46" spans="1:8" ht="12.75">
      <c r="A46" s="22" t="s">
        <v>92</v>
      </c>
      <c r="B46" s="14" t="s">
        <v>136</v>
      </c>
      <c r="C46" s="19"/>
      <c r="D46" s="20" t="s">
        <v>36</v>
      </c>
      <c r="E46" s="21">
        <f>VLOOKUP($B$5,'Rådata 201012'!$A$1:$AU$35,MATCH($D46,'Rådata 201012'!$A$1:$AW$1,0),FALSE)</f>
        <v>902296</v>
      </c>
      <c r="F46" s="24"/>
      <c r="G46" s="1"/>
      <c r="H46" s="1"/>
    </row>
    <row r="47" spans="1:8" ht="12.75">
      <c r="A47" s="22" t="s">
        <v>93</v>
      </c>
      <c r="B47" s="14" t="s">
        <v>116</v>
      </c>
      <c r="C47" s="19"/>
      <c r="D47" s="20" t="s">
        <v>37</v>
      </c>
      <c r="E47" s="21">
        <f>VLOOKUP($B$5,'Rådata 201012'!$A$1:$AU$35,MATCH($D47,'Rådata 201012'!$A$1:$AW$1,0),FALSE)</f>
        <v>0</v>
      </c>
      <c r="F47" s="24"/>
      <c r="G47" s="1"/>
      <c r="H47" s="1"/>
    </row>
    <row r="48" spans="1:8" ht="12.75">
      <c r="A48" s="22" t="s">
        <v>94</v>
      </c>
      <c r="B48" s="34" t="s">
        <v>137</v>
      </c>
      <c r="C48" s="19"/>
      <c r="D48" s="20" t="s">
        <v>38</v>
      </c>
      <c r="E48" s="33">
        <f>VLOOKUP($B$5,'Rådata 201012'!$A$1:$AU$35,MATCH($D48,'Rådata 201012'!$A$1:$AW$1,0),FALSE)</f>
        <v>925880</v>
      </c>
      <c r="F48" s="24"/>
      <c r="G48" s="1"/>
      <c r="H48" s="1"/>
    </row>
    <row r="49" spans="1:8" ht="12.75">
      <c r="A49" s="22" t="s">
        <v>95</v>
      </c>
      <c r="B49" s="14" t="s">
        <v>138</v>
      </c>
      <c r="C49" s="19"/>
      <c r="D49" s="20" t="s">
        <v>39</v>
      </c>
      <c r="E49" s="21">
        <f>VLOOKUP($B$5,'Rådata 201012'!$A$1:$AU$35,MATCH($D49,'Rådata 201012'!$A$1:$AW$1,0),FALSE)</f>
        <v>507282</v>
      </c>
      <c r="F49" s="24"/>
      <c r="G49" s="1"/>
      <c r="H49" s="1"/>
    </row>
    <row r="50" spans="1:8" ht="12.75">
      <c r="A50" s="22" t="s">
        <v>96</v>
      </c>
      <c r="B50" s="14" t="s">
        <v>139</v>
      </c>
      <c r="C50" s="19"/>
      <c r="D50" s="20" t="s">
        <v>40</v>
      </c>
      <c r="E50" s="21">
        <f>VLOOKUP($B$5,'Rådata 201012'!$A$1:$AU$35,MATCH($D50,'Rådata 201012'!$A$1:$AW$1,0),FALSE)</f>
        <v>116939</v>
      </c>
      <c r="F50" s="24"/>
      <c r="G50" s="1"/>
      <c r="H50" s="1"/>
    </row>
    <row r="51" spans="1:8" ht="12.75">
      <c r="A51" s="22" t="s">
        <v>97</v>
      </c>
      <c r="B51" s="34" t="s">
        <v>140</v>
      </c>
      <c r="C51" s="19"/>
      <c r="D51" s="20" t="s">
        <v>41</v>
      </c>
      <c r="E51" s="33">
        <f>VLOOKUP($B$5,'Rådata 201012'!$A$1:$AU$35,MATCH($D51,'Rådata 201012'!$A$1:$AW$1,0),FALSE)</f>
        <v>624221</v>
      </c>
      <c r="F51" s="24"/>
      <c r="G51" s="1"/>
      <c r="H51" s="1"/>
    </row>
    <row r="52" spans="1:8" ht="12.75">
      <c r="A52" s="22" t="s">
        <v>98</v>
      </c>
      <c r="B52" s="34" t="s">
        <v>141</v>
      </c>
      <c r="C52" s="19"/>
      <c r="D52" s="20" t="s">
        <v>42</v>
      </c>
      <c r="E52" s="33">
        <f>VLOOKUP($B$5,'Rådata 201012'!$A$1:$AU$35,MATCH($D52,'Rådata 201012'!$A$1:$AW$1,0),FALSE)</f>
        <v>68995466</v>
      </c>
      <c r="F52" s="24"/>
      <c r="G52" s="1"/>
      <c r="H52" s="1"/>
    </row>
    <row r="53" spans="1:7" ht="12.75">
      <c r="A53" s="24"/>
      <c r="B53" s="24"/>
      <c r="C53" s="24"/>
      <c r="D53" s="24"/>
      <c r="E53" s="24"/>
      <c r="F53" s="24"/>
      <c r="G53" s="24"/>
    </row>
    <row r="54" ht="12.75" hidden="1">
      <c r="F54" s="24"/>
    </row>
    <row r="55" ht="12.75" hidden="1">
      <c r="F55" s="24"/>
    </row>
    <row r="56" ht="12.75" hidden="1">
      <c r="F56" s="24"/>
    </row>
    <row r="57" ht="12.75" hidden="1">
      <c r="F57" s="24"/>
    </row>
    <row r="58" ht="12.75" hidden="1">
      <c r="F58" s="24"/>
    </row>
    <row r="59" ht="12.75" hidden="1">
      <c r="F59" s="24"/>
    </row>
    <row r="60" ht="12.75" hidden="1">
      <c r="F60" s="24"/>
    </row>
    <row r="61" ht="12.75" hidden="1">
      <c r="F61" s="24"/>
    </row>
    <row r="62" ht="12.75" hidden="1">
      <c r="F62" s="24"/>
    </row>
    <row r="63" ht="12.75" hidden="1">
      <c r="F63" s="24"/>
    </row>
    <row r="64" ht="12.75" hidden="1">
      <c r="F64" s="24"/>
    </row>
    <row r="65" ht="12.75" hidden="1">
      <c r="F65" s="24"/>
    </row>
    <row r="66" ht="12.75" hidden="1">
      <c r="F66" s="24"/>
    </row>
    <row r="67" ht="12.75" hidden="1">
      <c r="F67" s="24"/>
    </row>
    <row r="68" ht="12.75" hidden="1">
      <c r="F68" s="24"/>
    </row>
    <row r="69" ht="12.75" hidden="1">
      <c r="F69" s="24"/>
    </row>
    <row r="70" ht="12.75" hidden="1">
      <c r="F70" s="24"/>
    </row>
    <row r="71" ht="12.75" hidden="1">
      <c r="F71" s="24"/>
    </row>
    <row r="72" ht="12.75" hidden="1">
      <c r="F72" s="24"/>
    </row>
    <row r="73" ht="12.75" hidden="1">
      <c r="F73" s="24"/>
    </row>
    <row r="74" ht="12.75" hidden="1">
      <c r="F74" s="24"/>
    </row>
    <row r="75" ht="12.75" hidden="1">
      <c r="F75" s="24"/>
    </row>
    <row r="76" ht="12.75" hidden="1">
      <c r="F76" s="24"/>
    </row>
    <row r="77" ht="12.75" hidden="1">
      <c r="F77" s="24"/>
    </row>
    <row r="78" ht="12.75" hidden="1">
      <c r="F78" s="24"/>
    </row>
    <row r="79" ht="12.75" hidden="1">
      <c r="F79" s="24"/>
    </row>
    <row r="80" ht="12.75" hidden="1">
      <c r="F80" s="24"/>
    </row>
    <row r="81" ht="12.75" hidden="1">
      <c r="F81" s="24"/>
    </row>
    <row r="82" ht="12.75" hidden="1">
      <c r="F82" s="24"/>
    </row>
    <row r="83" ht="12.75" hidden="1">
      <c r="F83" s="24"/>
    </row>
    <row r="84" ht="12.75" hidden="1">
      <c r="F84" s="24"/>
    </row>
    <row r="85" ht="12.75" hidden="1">
      <c r="F85" s="24"/>
    </row>
    <row r="86" ht="12.75" hidden="1">
      <c r="F86" s="24"/>
    </row>
    <row r="87" ht="12.75" hidden="1">
      <c r="F87" s="24"/>
    </row>
    <row r="88" ht="12.75" hidden="1">
      <c r="F88" s="24"/>
    </row>
    <row r="89" ht="12.75" hidden="1">
      <c r="F89" s="24"/>
    </row>
    <row r="90" ht="12.75" hidden="1">
      <c r="F90" s="24"/>
    </row>
    <row r="91" ht="12.75" hidden="1">
      <c r="F91" s="24"/>
    </row>
    <row r="92" ht="12.75" hidden="1">
      <c r="F92" s="24"/>
    </row>
    <row r="93" ht="12.75" hidden="1">
      <c r="F93" s="24"/>
    </row>
    <row r="94" ht="12.75" hidden="1">
      <c r="F94" s="24"/>
    </row>
    <row r="95" ht="12.75" hidden="1">
      <c r="F95" s="24"/>
    </row>
    <row r="96" ht="12.75" hidden="1">
      <c r="F96" s="24"/>
    </row>
    <row r="97" ht="12.75" hidden="1">
      <c r="F97" s="24"/>
    </row>
    <row r="98" ht="12.75" hidden="1">
      <c r="F98" s="24"/>
    </row>
    <row r="99" ht="12.75" hidden="1">
      <c r="F99" s="24"/>
    </row>
    <row r="100" ht="12.75" hidden="1">
      <c r="F100" s="24"/>
    </row>
    <row r="101" ht="12.75" hidden="1">
      <c r="F101" s="24"/>
    </row>
    <row r="102" ht="12.75" hidden="1">
      <c r="F102" s="24"/>
    </row>
    <row r="103" ht="12.75" hidden="1">
      <c r="F103" s="24"/>
    </row>
    <row r="104" ht="12.75" hidden="1">
      <c r="F104" s="24"/>
    </row>
    <row r="105" ht="12.75" hidden="1">
      <c r="F105" s="24"/>
    </row>
    <row r="106" ht="12.75" hidden="1">
      <c r="F106" s="24"/>
    </row>
    <row r="107" ht="12.75" hidden="1">
      <c r="F107" s="24"/>
    </row>
    <row r="108" ht="12.75" hidden="1">
      <c r="F108" s="24"/>
    </row>
    <row r="109" ht="12.75" hidden="1">
      <c r="F109" s="24"/>
    </row>
    <row r="110" ht="12.75" hidden="1">
      <c r="F110" s="24"/>
    </row>
    <row r="111" ht="12.75" hidden="1">
      <c r="F111" s="24"/>
    </row>
    <row r="112" ht="12.75" hidden="1">
      <c r="F112" s="24"/>
    </row>
    <row r="113" ht="12.75" hidden="1">
      <c r="F113" s="24"/>
    </row>
    <row r="114" ht="12.75" hidden="1">
      <c r="F114" s="24"/>
    </row>
    <row r="115" ht="12.75" hidden="1">
      <c r="F115" s="24"/>
    </row>
    <row r="116" ht="12.75" hidden="1">
      <c r="F116" s="24"/>
    </row>
    <row r="117" ht="12.75" hidden="1">
      <c r="F117" s="24"/>
    </row>
    <row r="118" ht="12.75" hidden="1">
      <c r="F118" s="24"/>
    </row>
    <row r="119" ht="12.75" hidden="1">
      <c r="F119" s="24"/>
    </row>
    <row r="120" ht="12.75" hidden="1">
      <c r="F120" s="24"/>
    </row>
    <row r="121" ht="12.75" hidden="1">
      <c r="F121" s="24"/>
    </row>
    <row r="122" ht="12.75" hidden="1">
      <c r="F122" s="24"/>
    </row>
    <row r="123" ht="12.75" hidden="1">
      <c r="F123" s="24"/>
    </row>
    <row r="124" ht="12.75" hidden="1">
      <c r="F124" s="24"/>
    </row>
    <row r="125" ht="12.75" hidden="1">
      <c r="F125" s="24"/>
    </row>
    <row r="126" ht="12.75" hidden="1">
      <c r="F126" s="24"/>
    </row>
    <row r="127" ht="12.75" hidden="1">
      <c r="F127" s="24"/>
    </row>
    <row r="128" ht="12.75" hidden="1">
      <c r="F128" s="24"/>
    </row>
    <row r="129" ht="12.75" hidden="1">
      <c r="F129" s="24"/>
    </row>
    <row r="130" ht="12.75" hidden="1">
      <c r="F130" s="24"/>
    </row>
    <row r="131" ht="12.75" hidden="1">
      <c r="F131" s="24"/>
    </row>
    <row r="132" ht="12.75" hidden="1">
      <c r="F132" s="24"/>
    </row>
    <row r="133" ht="12.75" hidden="1">
      <c r="F133" s="24"/>
    </row>
    <row r="134" ht="12.75" hidden="1">
      <c r="F134" s="24"/>
    </row>
    <row r="135" ht="12.75" hidden="1">
      <c r="F135" s="24"/>
    </row>
    <row r="136" ht="12.75" hidden="1">
      <c r="F136" s="24"/>
    </row>
    <row r="137" ht="12.75" hidden="1">
      <c r="F137" s="24"/>
    </row>
  </sheetData>
  <sheetProtection/>
  <dataValidations count="1">
    <dataValidation type="list" allowBlank="1" showInputMessage="1" showErrorMessage="1" sqref="B5">
      <formula1>listeliv</formula1>
    </dataValidation>
  </dataValidations>
  <printOptions/>
  <pageMargins left="0.7480314960629921" right="0.7480314960629921" top="1.3779527559055118" bottom="0.984251968503937" header="0.5905511811023623" footer="0"/>
  <pageSetup horizontalDpi="1200" verticalDpi="1200" orientation="portrait" paperSize="9" r:id="rId2"/>
  <headerFooter alignWithMargins="0">
    <oddHeader>&amp;C&amp;G</oddHeader>
  </headerFooter>
  <rowBreaks count="1" manualBreakCount="1">
    <brk id="42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2"/>
  <sheetViews>
    <sheetView zoomScalePageLayoutView="0" workbookViewId="0" topLeftCell="A1">
      <selection activeCell="A3" sqref="A3"/>
    </sheetView>
  </sheetViews>
  <sheetFormatPr defaultColWidth="9.28125" defaultRowHeight="12.75"/>
  <cols>
    <col min="1" max="1" width="32.28125" style="0" bestFit="1" customWidth="1"/>
    <col min="2" max="2" width="7.57421875" style="0" bestFit="1" customWidth="1"/>
    <col min="3" max="3" width="10.140625" style="0" bestFit="1" customWidth="1"/>
    <col min="4" max="4" width="8.7109375" style="0" bestFit="1" customWidth="1"/>
    <col min="5" max="5" width="7.8515625" style="0" customWidth="1"/>
    <col min="6" max="8" width="7.00390625" style="0" bestFit="1" customWidth="1"/>
    <col min="9" max="9" width="8.00390625" style="0" bestFit="1" customWidth="1"/>
    <col min="10" max="10" width="9.00390625" style="0" bestFit="1" customWidth="1"/>
    <col min="11" max="11" width="7.00390625" style="0" bestFit="1" customWidth="1"/>
    <col min="12" max="12" width="8.00390625" style="0" bestFit="1" customWidth="1"/>
    <col min="13" max="13" width="7.00390625" style="0" bestFit="1" customWidth="1"/>
    <col min="14" max="16" width="9.00390625" style="0" bestFit="1" customWidth="1"/>
    <col min="17" max="17" width="10.00390625" style="0" bestFit="1" customWidth="1"/>
    <col min="18" max="18" width="8.00390625" style="0" bestFit="1" customWidth="1"/>
    <col min="19" max="20" width="7.00390625" style="0" bestFit="1" customWidth="1"/>
    <col min="21" max="22" width="8.00390625" style="0" bestFit="1" customWidth="1"/>
    <col min="23" max="23" width="10.00390625" style="0" bestFit="1" customWidth="1"/>
    <col min="24" max="24" width="7.00390625" style="0" bestFit="1" customWidth="1"/>
    <col min="25" max="25" width="10.00390625" style="0" bestFit="1" customWidth="1"/>
    <col min="26" max="26" width="9.00390625" style="0" bestFit="1" customWidth="1"/>
    <col min="27" max="27" width="8.00390625" style="0" bestFit="1" customWidth="1"/>
    <col min="28" max="29" width="7.00390625" style="0" bestFit="1" customWidth="1"/>
    <col min="30" max="30" width="8.00390625" style="0" bestFit="1" customWidth="1"/>
    <col min="31" max="33" width="7.00390625" style="0" bestFit="1" customWidth="1"/>
    <col min="34" max="35" width="8.00390625" style="0" bestFit="1" customWidth="1"/>
    <col min="36" max="36" width="7.00390625" style="0" bestFit="1" customWidth="1"/>
    <col min="37" max="38" width="8.00390625" style="0" bestFit="1" customWidth="1"/>
    <col min="39" max="40" width="7.00390625" style="0" bestFit="1" customWidth="1"/>
    <col min="41" max="42" width="8.00390625" style="0" bestFit="1" customWidth="1"/>
    <col min="43" max="43" width="7.00390625" style="0" bestFit="1" customWidth="1"/>
    <col min="44" max="45" width="8.00390625" style="0" bestFit="1" customWidth="1"/>
    <col min="46" max="46" width="7.00390625" style="0" bestFit="1" customWidth="1"/>
    <col min="47" max="47" width="8.00390625" style="0" bestFit="1" customWidth="1"/>
    <col min="48" max="48" width="10.00390625" style="0" bestFit="1" customWidth="1"/>
  </cols>
  <sheetData>
    <row r="1" spans="1:47" s="2" customFormat="1" ht="12.75">
      <c r="A1" s="2" t="s">
        <v>53</v>
      </c>
      <c r="B1" s="2" t="s">
        <v>48</v>
      </c>
      <c r="C1" s="2" t="s">
        <v>49</v>
      </c>
      <c r="D1" s="2" t="s">
        <v>50</v>
      </c>
      <c r="E1" s="2" t="s">
        <v>0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15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</row>
    <row r="2" spans="1:47" ht="12.75">
      <c r="A2" t="s">
        <v>142</v>
      </c>
      <c r="B2" s="31">
        <v>62518</v>
      </c>
      <c r="C2">
        <v>201012</v>
      </c>
      <c r="D2">
        <v>0</v>
      </c>
      <c r="E2">
        <v>0</v>
      </c>
      <c r="F2">
        <v>0</v>
      </c>
      <c r="G2">
        <v>0</v>
      </c>
      <c r="H2">
        <v>1031549</v>
      </c>
      <c r="I2">
        <v>4345864</v>
      </c>
      <c r="J2">
        <v>121000</v>
      </c>
      <c r="K2">
        <v>11888</v>
      </c>
      <c r="L2">
        <v>22675</v>
      </c>
      <c r="M2">
        <v>4501427</v>
      </c>
      <c r="N2">
        <v>7878626</v>
      </c>
      <c r="O2">
        <v>9928288</v>
      </c>
      <c r="P2">
        <v>36190404</v>
      </c>
      <c r="Q2">
        <v>0</v>
      </c>
      <c r="R2">
        <v>0</v>
      </c>
      <c r="S2">
        <v>65424</v>
      </c>
      <c r="T2">
        <v>762700</v>
      </c>
      <c r="U2">
        <v>831612</v>
      </c>
      <c r="V2">
        <v>55657054</v>
      </c>
      <c r="W2">
        <v>324403</v>
      </c>
      <c r="X2">
        <v>61514433</v>
      </c>
      <c r="Y2">
        <v>3230938</v>
      </c>
      <c r="Z2">
        <v>0</v>
      </c>
      <c r="AA2">
        <v>125368</v>
      </c>
      <c r="AB2">
        <v>0</v>
      </c>
      <c r="AC2">
        <v>125368</v>
      </c>
      <c r="AD2">
        <v>6147</v>
      </c>
      <c r="AE2">
        <v>0</v>
      </c>
      <c r="AF2">
        <v>6147</v>
      </c>
      <c r="AG2">
        <v>0</v>
      </c>
      <c r="AH2">
        <v>2233120</v>
      </c>
      <c r="AI2">
        <v>0</v>
      </c>
      <c r="AJ2">
        <v>335359</v>
      </c>
      <c r="AK2">
        <v>2699994</v>
      </c>
      <c r="AL2">
        <v>0</v>
      </c>
      <c r="AM2">
        <v>23584</v>
      </c>
      <c r="AN2">
        <v>0</v>
      </c>
      <c r="AO2">
        <v>902296</v>
      </c>
      <c r="AP2">
        <v>0</v>
      </c>
      <c r="AQ2">
        <v>925880</v>
      </c>
      <c r="AR2">
        <v>507282</v>
      </c>
      <c r="AS2">
        <v>116939</v>
      </c>
      <c r="AT2">
        <v>624221</v>
      </c>
      <c r="AU2">
        <v>68995466</v>
      </c>
    </row>
    <row r="3" spans="1:47" ht="12.75">
      <c r="A3" t="s">
        <v>143</v>
      </c>
      <c r="B3" s="31">
        <v>62548</v>
      </c>
      <c r="C3">
        <v>201012</v>
      </c>
      <c r="D3">
        <v>0</v>
      </c>
      <c r="E3">
        <v>0</v>
      </c>
      <c r="F3">
        <v>0</v>
      </c>
      <c r="G3">
        <v>0</v>
      </c>
      <c r="H3">
        <v>0</v>
      </c>
      <c r="I3">
        <v>9725475</v>
      </c>
      <c r="J3">
        <v>1045637</v>
      </c>
      <c r="K3">
        <v>360839</v>
      </c>
      <c r="L3">
        <v>0</v>
      </c>
      <c r="M3">
        <v>11131951</v>
      </c>
      <c r="N3">
        <v>3621255</v>
      </c>
      <c r="O3">
        <v>3086</v>
      </c>
      <c r="P3">
        <v>81694492</v>
      </c>
      <c r="Q3">
        <v>0</v>
      </c>
      <c r="R3">
        <v>0</v>
      </c>
      <c r="S3">
        <v>0</v>
      </c>
      <c r="T3">
        <v>1027218</v>
      </c>
      <c r="U3">
        <v>10350797</v>
      </c>
      <c r="V3">
        <v>96696848</v>
      </c>
      <c r="W3">
        <v>0</v>
      </c>
      <c r="X3">
        <v>107828799</v>
      </c>
      <c r="Y3">
        <v>35243537</v>
      </c>
      <c r="Z3">
        <v>0</v>
      </c>
      <c r="AA3">
        <v>0</v>
      </c>
      <c r="AB3">
        <v>0</v>
      </c>
      <c r="AC3">
        <v>0</v>
      </c>
      <c r="AD3">
        <v>162604</v>
      </c>
      <c r="AE3">
        <v>0</v>
      </c>
      <c r="AF3">
        <v>162604</v>
      </c>
      <c r="AG3">
        <v>0</v>
      </c>
      <c r="AH3">
        <v>17052</v>
      </c>
      <c r="AI3">
        <v>0</v>
      </c>
      <c r="AJ3">
        <v>1582337</v>
      </c>
      <c r="AK3">
        <v>1761993</v>
      </c>
      <c r="AL3">
        <v>0</v>
      </c>
      <c r="AM3">
        <v>25608</v>
      </c>
      <c r="AN3">
        <v>243458</v>
      </c>
      <c r="AO3">
        <v>603764</v>
      </c>
      <c r="AP3">
        <v>15</v>
      </c>
      <c r="AQ3">
        <v>872845</v>
      </c>
      <c r="AR3">
        <v>1736849</v>
      </c>
      <c r="AS3">
        <v>78943</v>
      </c>
      <c r="AT3">
        <v>1815792</v>
      </c>
      <c r="AU3">
        <v>147522966</v>
      </c>
    </row>
    <row r="4" spans="1:47" ht="12.75">
      <c r="A4" t="s">
        <v>144</v>
      </c>
      <c r="B4" s="31">
        <v>62706</v>
      </c>
      <c r="C4">
        <v>201012</v>
      </c>
      <c r="D4">
        <v>0</v>
      </c>
      <c r="E4">
        <v>0</v>
      </c>
      <c r="F4">
        <v>0</v>
      </c>
      <c r="G4">
        <v>0</v>
      </c>
      <c r="H4">
        <v>184826</v>
      </c>
      <c r="I4">
        <v>1287855</v>
      </c>
      <c r="J4">
        <v>83000</v>
      </c>
      <c r="K4">
        <v>0</v>
      </c>
      <c r="L4">
        <v>0</v>
      </c>
      <c r="M4">
        <v>1370855</v>
      </c>
      <c r="N4">
        <v>734625</v>
      </c>
      <c r="O4">
        <v>395826</v>
      </c>
      <c r="P4">
        <v>10314149</v>
      </c>
      <c r="Q4">
        <v>0</v>
      </c>
      <c r="R4">
        <v>0</v>
      </c>
      <c r="S4">
        <v>98087</v>
      </c>
      <c r="T4">
        <v>0</v>
      </c>
      <c r="U4">
        <v>39493</v>
      </c>
      <c r="V4">
        <v>11582180</v>
      </c>
      <c r="W4">
        <v>0</v>
      </c>
      <c r="X4">
        <v>13137861</v>
      </c>
      <c r="Y4">
        <v>0</v>
      </c>
      <c r="Z4">
        <v>24411</v>
      </c>
      <c r="AA4">
        <v>41697</v>
      </c>
      <c r="AB4">
        <v>0</v>
      </c>
      <c r="AC4">
        <v>66108</v>
      </c>
      <c r="AD4">
        <v>28841</v>
      </c>
      <c r="AE4">
        <v>0</v>
      </c>
      <c r="AF4">
        <v>28841</v>
      </c>
      <c r="AG4">
        <v>9493</v>
      </c>
      <c r="AH4">
        <v>0</v>
      </c>
      <c r="AI4">
        <v>0</v>
      </c>
      <c r="AJ4">
        <v>26395</v>
      </c>
      <c r="AK4">
        <v>130837</v>
      </c>
      <c r="AL4">
        <v>0</v>
      </c>
      <c r="AM4">
        <v>0</v>
      </c>
      <c r="AN4">
        <v>0</v>
      </c>
      <c r="AO4">
        <v>48108</v>
      </c>
      <c r="AP4">
        <v>41819</v>
      </c>
      <c r="AQ4">
        <v>89927</v>
      </c>
      <c r="AR4">
        <v>139810</v>
      </c>
      <c r="AS4">
        <v>15846</v>
      </c>
      <c r="AT4">
        <v>155656</v>
      </c>
      <c r="AU4">
        <v>13514281</v>
      </c>
    </row>
    <row r="5" spans="1:47" ht="12.75">
      <c r="A5" t="s">
        <v>145</v>
      </c>
      <c r="B5" s="31">
        <v>62862</v>
      </c>
      <c r="C5">
        <v>201012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11270</v>
      </c>
      <c r="P5">
        <v>50422</v>
      </c>
      <c r="Q5">
        <v>0</v>
      </c>
      <c r="R5">
        <v>0</v>
      </c>
      <c r="S5">
        <v>0</v>
      </c>
      <c r="T5">
        <v>0</v>
      </c>
      <c r="U5">
        <v>0</v>
      </c>
      <c r="V5">
        <v>61692</v>
      </c>
      <c r="W5">
        <v>0</v>
      </c>
      <c r="X5">
        <v>61692</v>
      </c>
      <c r="Y5">
        <v>0</v>
      </c>
      <c r="Z5">
        <v>0</v>
      </c>
      <c r="AA5">
        <v>0</v>
      </c>
      <c r="AB5">
        <v>0</v>
      </c>
      <c r="AC5">
        <v>0</v>
      </c>
      <c r="AD5">
        <v>1543</v>
      </c>
      <c r="AE5">
        <v>0</v>
      </c>
      <c r="AF5">
        <v>1543</v>
      </c>
      <c r="AG5">
        <v>0</v>
      </c>
      <c r="AH5">
        <v>0</v>
      </c>
      <c r="AI5">
        <v>0</v>
      </c>
      <c r="AJ5">
        <v>0</v>
      </c>
      <c r="AK5">
        <v>1543</v>
      </c>
      <c r="AL5">
        <v>0</v>
      </c>
      <c r="AM5">
        <v>0</v>
      </c>
      <c r="AN5">
        <v>0</v>
      </c>
      <c r="AO5">
        <v>4117</v>
      </c>
      <c r="AP5">
        <v>0</v>
      </c>
      <c r="AQ5">
        <v>4117</v>
      </c>
      <c r="AR5">
        <v>1410</v>
      </c>
      <c r="AS5">
        <v>108</v>
      </c>
      <c r="AT5">
        <v>1518</v>
      </c>
      <c r="AU5">
        <v>68870</v>
      </c>
    </row>
    <row r="6" spans="1:47" ht="12.75">
      <c r="A6" t="s">
        <v>146</v>
      </c>
      <c r="B6" s="31">
        <v>62908</v>
      </c>
      <c r="C6">
        <v>201012</v>
      </c>
      <c r="D6">
        <v>35642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8493995</v>
      </c>
      <c r="P6">
        <v>0</v>
      </c>
      <c r="Q6">
        <v>0</v>
      </c>
      <c r="R6">
        <v>0</v>
      </c>
      <c r="S6">
        <v>0</v>
      </c>
      <c r="T6">
        <v>451220</v>
      </c>
      <c r="U6">
        <v>26644</v>
      </c>
      <c r="V6">
        <v>8971859</v>
      </c>
      <c r="W6">
        <v>0</v>
      </c>
      <c r="X6">
        <v>8971859</v>
      </c>
      <c r="Y6">
        <v>0</v>
      </c>
      <c r="Z6">
        <v>68438</v>
      </c>
      <c r="AA6">
        <v>9088</v>
      </c>
      <c r="AB6">
        <v>0</v>
      </c>
      <c r="AC6">
        <v>77526</v>
      </c>
      <c r="AD6">
        <v>2661</v>
      </c>
      <c r="AE6">
        <v>0</v>
      </c>
      <c r="AF6">
        <v>2661</v>
      </c>
      <c r="AG6">
        <v>6901</v>
      </c>
      <c r="AH6">
        <v>4572</v>
      </c>
      <c r="AI6">
        <v>0</v>
      </c>
      <c r="AJ6">
        <v>8006</v>
      </c>
      <c r="AK6">
        <v>99666</v>
      </c>
      <c r="AL6">
        <v>0</v>
      </c>
      <c r="AM6">
        <v>0</v>
      </c>
      <c r="AN6">
        <v>90666</v>
      </c>
      <c r="AO6">
        <v>0</v>
      </c>
      <c r="AP6">
        <v>0</v>
      </c>
      <c r="AQ6">
        <v>90666</v>
      </c>
      <c r="AR6">
        <v>0</v>
      </c>
      <c r="AS6">
        <v>11067</v>
      </c>
      <c r="AT6">
        <v>11067</v>
      </c>
      <c r="AU6">
        <v>9208900</v>
      </c>
    </row>
    <row r="7" spans="1:47" ht="12.75">
      <c r="A7" t="s">
        <v>147</v>
      </c>
      <c r="B7" s="31">
        <v>62965</v>
      </c>
      <c r="C7">
        <v>201012</v>
      </c>
      <c r="D7">
        <v>479779</v>
      </c>
      <c r="E7">
        <v>50355</v>
      </c>
      <c r="F7">
        <v>0</v>
      </c>
      <c r="G7">
        <v>50355</v>
      </c>
      <c r="H7">
        <v>0</v>
      </c>
      <c r="I7">
        <v>200999492</v>
      </c>
      <c r="J7">
        <v>0</v>
      </c>
      <c r="K7">
        <v>2473509</v>
      </c>
      <c r="L7">
        <v>0</v>
      </c>
      <c r="M7">
        <v>203473001</v>
      </c>
      <c r="N7">
        <v>6302047</v>
      </c>
      <c r="O7">
        <v>0</v>
      </c>
      <c r="P7">
        <v>19485993</v>
      </c>
      <c r="Q7">
        <v>0</v>
      </c>
      <c r="R7">
        <v>5137</v>
      </c>
      <c r="S7">
        <v>211334</v>
      </c>
      <c r="T7">
        <v>0</v>
      </c>
      <c r="U7">
        <v>9129132</v>
      </c>
      <c r="V7">
        <v>35133643</v>
      </c>
      <c r="W7">
        <v>0</v>
      </c>
      <c r="X7">
        <v>238606644</v>
      </c>
      <c r="Y7">
        <v>12150187</v>
      </c>
      <c r="Z7">
        <v>1860</v>
      </c>
      <c r="AA7">
        <v>0</v>
      </c>
      <c r="AB7">
        <v>0</v>
      </c>
      <c r="AC7">
        <v>1860</v>
      </c>
      <c r="AD7">
        <v>583521</v>
      </c>
      <c r="AE7">
        <v>0</v>
      </c>
      <c r="AF7">
        <v>583521</v>
      </c>
      <c r="AG7">
        <v>19640</v>
      </c>
      <c r="AH7">
        <v>2240542</v>
      </c>
      <c r="AI7">
        <v>0</v>
      </c>
      <c r="AJ7">
        <v>37547</v>
      </c>
      <c r="AK7">
        <v>2883110</v>
      </c>
      <c r="AL7">
        <v>0</v>
      </c>
      <c r="AM7">
        <v>118151</v>
      </c>
      <c r="AN7">
        <v>8446296</v>
      </c>
      <c r="AO7">
        <v>2147490</v>
      </c>
      <c r="AP7">
        <v>0</v>
      </c>
      <c r="AQ7">
        <v>10711937</v>
      </c>
      <c r="AR7">
        <v>403081</v>
      </c>
      <c r="AS7">
        <v>405153</v>
      </c>
      <c r="AT7">
        <v>808234</v>
      </c>
      <c r="AU7">
        <v>265690246</v>
      </c>
    </row>
    <row r="8" spans="1:47" ht="12.75">
      <c r="A8" t="s">
        <v>171</v>
      </c>
      <c r="B8" s="31">
        <v>62972</v>
      </c>
      <c r="C8">
        <v>201012</v>
      </c>
      <c r="D8">
        <v>404730</v>
      </c>
      <c r="E8">
        <v>23678</v>
      </c>
      <c r="F8">
        <v>0</v>
      </c>
      <c r="G8">
        <v>23678</v>
      </c>
      <c r="H8">
        <v>134759</v>
      </c>
      <c r="I8">
        <v>13616231</v>
      </c>
      <c r="J8">
        <v>0</v>
      </c>
      <c r="K8">
        <v>186639</v>
      </c>
      <c r="L8">
        <v>0</v>
      </c>
      <c r="M8">
        <v>13802870</v>
      </c>
      <c r="N8">
        <v>3379744</v>
      </c>
      <c r="O8">
        <v>2040135</v>
      </c>
      <c r="P8">
        <v>26940789</v>
      </c>
      <c r="Q8">
        <v>0</v>
      </c>
      <c r="R8">
        <v>9361</v>
      </c>
      <c r="S8">
        <v>2494</v>
      </c>
      <c r="T8">
        <v>0</v>
      </c>
      <c r="U8">
        <v>1927920</v>
      </c>
      <c r="V8">
        <v>34300443</v>
      </c>
      <c r="W8">
        <v>0</v>
      </c>
      <c r="X8">
        <v>48238072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12345</v>
      </c>
      <c r="AK8">
        <v>12345</v>
      </c>
      <c r="AL8">
        <v>0</v>
      </c>
      <c r="AM8">
        <v>29906</v>
      </c>
      <c r="AN8">
        <v>0</v>
      </c>
      <c r="AO8">
        <v>764910</v>
      </c>
      <c r="AP8">
        <v>0</v>
      </c>
      <c r="AQ8">
        <v>794816</v>
      </c>
      <c r="AR8">
        <v>443250</v>
      </c>
      <c r="AS8">
        <v>65693</v>
      </c>
      <c r="AT8">
        <v>508943</v>
      </c>
      <c r="AU8">
        <v>49982584</v>
      </c>
    </row>
    <row r="9" spans="1:47" ht="12.75">
      <c r="A9" t="s">
        <v>148</v>
      </c>
      <c r="B9" s="31">
        <v>62973</v>
      </c>
      <c r="C9">
        <v>201012</v>
      </c>
      <c r="D9">
        <v>211051</v>
      </c>
      <c r="E9">
        <v>413</v>
      </c>
      <c r="F9">
        <v>0</v>
      </c>
      <c r="G9">
        <v>413</v>
      </c>
      <c r="H9">
        <v>307312</v>
      </c>
      <c r="I9">
        <v>20520518</v>
      </c>
      <c r="J9">
        <v>82700</v>
      </c>
      <c r="K9">
        <v>56624</v>
      </c>
      <c r="L9">
        <v>0</v>
      </c>
      <c r="M9">
        <v>20659842</v>
      </c>
      <c r="N9">
        <v>16896442</v>
      </c>
      <c r="O9">
        <v>34268763</v>
      </c>
      <c r="P9">
        <v>136207621</v>
      </c>
      <c r="Q9">
        <v>0</v>
      </c>
      <c r="R9">
        <v>0</v>
      </c>
      <c r="S9">
        <v>66697</v>
      </c>
      <c r="T9">
        <v>705283</v>
      </c>
      <c r="U9">
        <v>1327698</v>
      </c>
      <c r="V9">
        <v>189472504</v>
      </c>
      <c r="W9">
        <v>0</v>
      </c>
      <c r="X9">
        <v>210439658</v>
      </c>
      <c r="Y9">
        <v>44658064</v>
      </c>
      <c r="Z9">
        <v>1789986</v>
      </c>
      <c r="AA9">
        <v>164178</v>
      </c>
      <c r="AB9">
        <v>3567</v>
      </c>
      <c r="AC9">
        <v>1957731</v>
      </c>
      <c r="AD9">
        <v>270899</v>
      </c>
      <c r="AE9">
        <v>0</v>
      </c>
      <c r="AF9">
        <v>270899</v>
      </c>
      <c r="AG9">
        <v>1034800</v>
      </c>
      <c r="AH9">
        <v>733853</v>
      </c>
      <c r="AI9">
        <v>0</v>
      </c>
      <c r="AJ9">
        <v>216576</v>
      </c>
      <c r="AK9">
        <v>4213859</v>
      </c>
      <c r="AL9">
        <v>0</v>
      </c>
      <c r="AM9">
        <v>77824</v>
      </c>
      <c r="AN9">
        <v>0</v>
      </c>
      <c r="AO9">
        <v>55885</v>
      </c>
      <c r="AP9">
        <v>0</v>
      </c>
      <c r="AQ9">
        <v>133709</v>
      </c>
      <c r="AR9">
        <v>2359289</v>
      </c>
      <c r="AS9">
        <v>412059</v>
      </c>
      <c r="AT9">
        <v>2771348</v>
      </c>
      <c r="AU9">
        <v>262428102</v>
      </c>
    </row>
    <row r="10" spans="1:47" ht="12.75">
      <c r="A10" t="s">
        <v>149</v>
      </c>
      <c r="B10" s="31">
        <v>62974</v>
      </c>
      <c r="C10">
        <v>201012</v>
      </c>
      <c r="D10">
        <v>0</v>
      </c>
      <c r="E10">
        <v>0</v>
      </c>
      <c r="F10">
        <v>0</v>
      </c>
      <c r="G10">
        <v>0</v>
      </c>
      <c r="H10">
        <v>0</v>
      </c>
      <c r="I10">
        <v>728887</v>
      </c>
      <c r="J10">
        <v>0</v>
      </c>
      <c r="K10">
        <v>0</v>
      </c>
      <c r="L10">
        <v>0</v>
      </c>
      <c r="M10">
        <v>728887</v>
      </c>
      <c r="N10">
        <v>244772</v>
      </c>
      <c r="O10">
        <v>195678</v>
      </c>
      <c r="P10">
        <v>3849015</v>
      </c>
      <c r="Q10">
        <v>0</v>
      </c>
      <c r="R10">
        <v>0</v>
      </c>
      <c r="S10">
        <v>0</v>
      </c>
      <c r="T10">
        <v>0</v>
      </c>
      <c r="U10">
        <v>463317</v>
      </c>
      <c r="V10">
        <v>4752782</v>
      </c>
      <c r="W10">
        <v>0</v>
      </c>
      <c r="X10">
        <v>5481669</v>
      </c>
      <c r="Y10">
        <v>0</v>
      </c>
      <c r="Z10">
        <v>636</v>
      </c>
      <c r="AA10">
        <v>0</v>
      </c>
      <c r="AB10">
        <v>0</v>
      </c>
      <c r="AC10">
        <v>636</v>
      </c>
      <c r="AD10">
        <v>0</v>
      </c>
      <c r="AE10">
        <v>0</v>
      </c>
      <c r="AF10">
        <v>0</v>
      </c>
      <c r="AG10">
        <v>26</v>
      </c>
      <c r="AH10">
        <v>0</v>
      </c>
      <c r="AI10">
        <v>0</v>
      </c>
      <c r="AJ10">
        <v>13748</v>
      </c>
      <c r="AK10">
        <v>14410</v>
      </c>
      <c r="AL10">
        <v>0</v>
      </c>
      <c r="AM10">
        <v>3884</v>
      </c>
      <c r="AN10">
        <v>1619</v>
      </c>
      <c r="AO10">
        <v>57406</v>
      </c>
      <c r="AP10">
        <v>0</v>
      </c>
      <c r="AQ10">
        <v>62909</v>
      </c>
      <c r="AR10">
        <v>60426</v>
      </c>
      <c r="AS10">
        <v>17890</v>
      </c>
      <c r="AT10">
        <v>78316</v>
      </c>
      <c r="AU10">
        <v>5637304</v>
      </c>
    </row>
    <row r="11" spans="1:47" ht="12.75">
      <c r="A11" t="s">
        <v>150</v>
      </c>
      <c r="B11" s="31">
        <v>62981</v>
      </c>
      <c r="C11">
        <v>201012</v>
      </c>
      <c r="D11">
        <v>2579</v>
      </c>
      <c r="E11">
        <v>447</v>
      </c>
      <c r="F11">
        <v>0</v>
      </c>
      <c r="G11">
        <v>447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1945234</v>
      </c>
      <c r="O11">
        <v>2650150</v>
      </c>
      <c r="P11">
        <v>3865684</v>
      </c>
      <c r="Q11">
        <v>0</v>
      </c>
      <c r="R11">
        <v>0</v>
      </c>
      <c r="S11">
        <v>0</v>
      </c>
      <c r="T11">
        <v>0</v>
      </c>
      <c r="U11">
        <v>523530</v>
      </c>
      <c r="V11">
        <v>8984598</v>
      </c>
      <c r="W11">
        <v>0</v>
      </c>
      <c r="X11">
        <v>8984598</v>
      </c>
      <c r="Y11">
        <v>2262277</v>
      </c>
      <c r="Z11">
        <v>0</v>
      </c>
      <c r="AA11">
        <v>0</v>
      </c>
      <c r="AB11">
        <v>0</v>
      </c>
      <c r="AC11">
        <v>0</v>
      </c>
      <c r="AD11">
        <v>17588</v>
      </c>
      <c r="AE11">
        <v>0</v>
      </c>
      <c r="AF11">
        <v>17588</v>
      </c>
      <c r="AG11">
        <v>0</v>
      </c>
      <c r="AH11">
        <v>0</v>
      </c>
      <c r="AI11">
        <v>0</v>
      </c>
      <c r="AJ11">
        <v>5205</v>
      </c>
      <c r="AK11">
        <v>22793</v>
      </c>
      <c r="AL11">
        <v>0</v>
      </c>
      <c r="AM11">
        <v>1183</v>
      </c>
      <c r="AN11">
        <v>0</v>
      </c>
      <c r="AO11">
        <v>181814</v>
      </c>
      <c r="AP11">
        <v>0</v>
      </c>
      <c r="AQ11">
        <v>182997</v>
      </c>
      <c r="AR11">
        <v>42612</v>
      </c>
      <c r="AS11">
        <v>2509</v>
      </c>
      <c r="AT11">
        <v>45121</v>
      </c>
      <c r="AU11">
        <v>11500812</v>
      </c>
    </row>
    <row r="12" spans="1:47" ht="12.75">
      <c r="A12" t="s">
        <v>151</v>
      </c>
      <c r="B12" s="31">
        <v>62983</v>
      </c>
      <c r="C12">
        <v>201012</v>
      </c>
      <c r="D12">
        <v>0</v>
      </c>
      <c r="E12">
        <v>9658</v>
      </c>
      <c r="F12">
        <v>0</v>
      </c>
      <c r="G12">
        <v>9658</v>
      </c>
      <c r="H12">
        <v>1539524</v>
      </c>
      <c r="I12">
        <v>8731835</v>
      </c>
      <c r="J12">
        <v>461026</v>
      </c>
      <c r="K12">
        <v>1768288</v>
      </c>
      <c r="L12">
        <v>0</v>
      </c>
      <c r="M12">
        <v>10961149</v>
      </c>
      <c r="N12">
        <v>14050493</v>
      </c>
      <c r="O12">
        <v>25123775</v>
      </c>
      <c r="P12">
        <v>78565679</v>
      </c>
      <c r="Q12">
        <v>0</v>
      </c>
      <c r="R12">
        <v>0</v>
      </c>
      <c r="S12">
        <v>0</v>
      </c>
      <c r="T12">
        <v>0</v>
      </c>
      <c r="U12">
        <v>2080381</v>
      </c>
      <c r="V12">
        <v>119820328</v>
      </c>
      <c r="W12">
        <v>0</v>
      </c>
      <c r="X12">
        <v>132321001</v>
      </c>
      <c r="Y12">
        <v>12329539</v>
      </c>
      <c r="Z12">
        <v>7632</v>
      </c>
      <c r="AA12">
        <v>2445</v>
      </c>
      <c r="AB12">
        <v>0</v>
      </c>
      <c r="AC12">
        <v>10077</v>
      </c>
      <c r="AD12">
        <v>497733</v>
      </c>
      <c r="AE12">
        <v>0</v>
      </c>
      <c r="AF12">
        <v>497733</v>
      </c>
      <c r="AG12">
        <v>737709</v>
      </c>
      <c r="AH12">
        <v>11644</v>
      </c>
      <c r="AI12">
        <v>0</v>
      </c>
      <c r="AJ12">
        <v>323470</v>
      </c>
      <c r="AK12">
        <v>1580633</v>
      </c>
      <c r="AL12">
        <v>0</v>
      </c>
      <c r="AM12">
        <v>0</v>
      </c>
      <c r="AN12">
        <v>0</v>
      </c>
      <c r="AO12">
        <v>1427275</v>
      </c>
      <c r="AP12">
        <v>0</v>
      </c>
      <c r="AQ12">
        <v>1427275</v>
      </c>
      <c r="AR12">
        <v>1771906</v>
      </c>
      <c r="AS12">
        <v>296017</v>
      </c>
      <c r="AT12">
        <v>2067923</v>
      </c>
      <c r="AU12">
        <v>149736029</v>
      </c>
    </row>
    <row r="13" spans="1:47" ht="12.75">
      <c r="A13" t="s">
        <v>152</v>
      </c>
      <c r="B13" s="31">
        <v>62990</v>
      </c>
      <c r="C13">
        <v>201012</v>
      </c>
      <c r="D13">
        <v>0</v>
      </c>
      <c r="E13">
        <v>0</v>
      </c>
      <c r="F13">
        <v>0</v>
      </c>
      <c r="G13">
        <v>0</v>
      </c>
      <c r="H13">
        <v>0</v>
      </c>
      <c r="I13">
        <v>145002</v>
      </c>
      <c r="J13">
        <v>0</v>
      </c>
      <c r="K13">
        <v>0</v>
      </c>
      <c r="L13">
        <v>0</v>
      </c>
      <c r="M13">
        <v>145002</v>
      </c>
      <c r="N13">
        <v>65552</v>
      </c>
      <c r="O13">
        <v>360282</v>
      </c>
      <c r="P13">
        <v>1653956</v>
      </c>
      <c r="Q13">
        <v>38083</v>
      </c>
      <c r="R13">
        <v>0</v>
      </c>
      <c r="S13">
        <v>0</v>
      </c>
      <c r="T13">
        <v>0</v>
      </c>
      <c r="U13">
        <v>14341</v>
      </c>
      <c r="V13">
        <v>2132214</v>
      </c>
      <c r="W13">
        <v>0</v>
      </c>
      <c r="X13">
        <v>2277216</v>
      </c>
      <c r="Y13">
        <v>0</v>
      </c>
      <c r="Z13">
        <v>5188</v>
      </c>
      <c r="AA13">
        <v>0</v>
      </c>
      <c r="AB13">
        <v>0</v>
      </c>
      <c r="AC13">
        <v>5188</v>
      </c>
      <c r="AD13">
        <v>13394</v>
      </c>
      <c r="AE13">
        <v>0</v>
      </c>
      <c r="AF13">
        <v>13394</v>
      </c>
      <c r="AG13">
        <v>0</v>
      </c>
      <c r="AH13">
        <v>17672</v>
      </c>
      <c r="AI13">
        <v>0</v>
      </c>
      <c r="AJ13">
        <v>2356</v>
      </c>
      <c r="AK13">
        <v>38610</v>
      </c>
      <c r="AL13">
        <v>0</v>
      </c>
      <c r="AM13">
        <v>91</v>
      </c>
      <c r="AN13">
        <v>0</v>
      </c>
      <c r="AO13">
        <v>166912</v>
      </c>
      <c r="AP13">
        <v>0</v>
      </c>
      <c r="AQ13">
        <v>167003</v>
      </c>
      <c r="AR13">
        <v>19440</v>
      </c>
      <c r="AS13">
        <v>1592</v>
      </c>
      <c r="AT13">
        <v>21032</v>
      </c>
      <c r="AU13">
        <v>2503861</v>
      </c>
    </row>
    <row r="14" spans="1:47" ht="12.75">
      <c r="A14" t="s">
        <v>153</v>
      </c>
      <c r="B14" s="31">
        <v>62992</v>
      </c>
      <c r="C14">
        <v>201012</v>
      </c>
      <c r="D14">
        <v>0</v>
      </c>
      <c r="E14">
        <v>705</v>
      </c>
      <c r="F14">
        <v>61299</v>
      </c>
      <c r="G14">
        <v>62004</v>
      </c>
      <c r="H14">
        <v>0</v>
      </c>
      <c r="I14">
        <v>6965974</v>
      </c>
      <c r="J14">
        <v>25000</v>
      </c>
      <c r="K14">
        <v>0</v>
      </c>
      <c r="L14">
        <v>0</v>
      </c>
      <c r="M14">
        <v>6990974</v>
      </c>
      <c r="N14">
        <v>35365253</v>
      </c>
      <c r="O14">
        <v>8975621</v>
      </c>
      <c r="P14">
        <v>39782034</v>
      </c>
      <c r="Q14">
        <v>0</v>
      </c>
      <c r="R14">
        <v>0</v>
      </c>
      <c r="S14">
        <v>0</v>
      </c>
      <c r="T14">
        <v>1553510</v>
      </c>
      <c r="U14">
        <v>0</v>
      </c>
      <c r="V14">
        <v>85676418</v>
      </c>
      <c r="W14">
        <v>0</v>
      </c>
      <c r="X14">
        <v>92667392</v>
      </c>
      <c r="Y14">
        <v>92340</v>
      </c>
      <c r="Z14">
        <v>0</v>
      </c>
      <c r="AA14">
        <v>0</v>
      </c>
      <c r="AB14">
        <v>0</v>
      </c>
      <c r="AC14">
        <v>0</v>
      </c>
      <c r="AD14">
        <v>543295</v>
      </c>
      <c r="AE14">
        <v>0</v>
      </c>
      <c r="AF14">
        <v>543295</v>
      </c>
      <c r="AG14">
        <v>0</v>
      </c>
      <c r="AH14">
        <v>1917</v>
      </c>
      <c r="AI14">
        <v>0</v>
      </c>
      <c r="AJ14">
        <v>32366</v>
      </c>
      <c r="AK14">
        <v>577578</v>
      </c>
      <c r="AL14">
        <v>0</v>
      </c>
      <c r="AM14">
        <v>7564</v>
      </c>
      <c r="AN14">
        <v>0</v>
      </c>
      <c r="AO14">
        <v>107</v>
      </c>
      <c r="AP14">
        <v>0</v>
      </c>
      <c r="AQ14">
        <v>7671</v>
      </c>
      <c r="AR14">
        <v>565682</v>
      </c>
      <c r="AS14">
        <v>0</v>
      </c>
      <c r="AT14">
        <v>565682</v>
      </c>
      <c r="AU14">
        <v>93972667</v>
      </c>
    </row>
    <row r="15" spans="1:47" ht="12.75">
      <c r="A15" t="s">
        <v>154</v>
      </c>
      <c r="B15" s="31">
        <v>62997</v>
      </c>
      <c r="C15">
        <v>201012</v>
      </c>
      <c r="D15">
        <v>0</v>
      </c>
      <c r="E15">
        <v>739</v>
      </c>
      <c r="F15">
        <v>0</v>
      </c>
      <c r="G15">
        <v>739</v>
      </c>
      <c r="H15">
        <v>0</v>
      </c>
      <c r="I15">
        <v>10323848</v>
      </c>
      <c r="J15">
        <v>8098</v>
      </c>
      <c r="K15">
        <v>47484</v>
      </c>
      <c r="L15">
        <v>15672</v>
      </c>
      <c r="M15">
        <v>10395102</v>
      </c>
      <c r="N15">
        <v>310931</v>
      </c>
      <c r="O15">
        <v>97098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408029</v>
      </c>
      <c r="W15">
        <v>0</v>
      </c>
      <c r="X15">
        <v>10803131</v>
      </c>
      <c r="Y15">
        <v>93976249</v>
      </c>
      <c r="Z15">
        <v>0</v>
      </c>
      <c r="AA15">
        <v>0</v>
      </c>
      <c r="AB15">
        <v>0</v>
      </c>
      <c r="AC15">
        <v>0</v>
      </c>
      <c r="AD15">
        <v>732003</v>
      </c>
      <c r="AE15">
        <v>0</v>
      </c>
      <c r="AF15">
        <v>732003</v>
      </c>
      <c r="AG15">
        <v>0</v>
      </c>
      <c r="AH15">
        <v>10852</v>
      </c>
      <c r="AI15">
        <v>0</v>
      </c>
      <c r="AJ15">
        <v>47211</v>
      </c>
      <c r="AK15">
        <v>790066</v>
      </c>
      <c r="AL15">
        <v>0</v>
      </c>
      <c r="AM15">
        <v>0</v>
      </c>
      <c r="AN15">
        <v>0</v>
      </c>
      <c r="AO15">
        <v>139573</v>
      </c>
      <c r="AP15">
        <v>0</v>
      </c>
      <c r="AQ15">
        <v>139573</v>
      </c>
      <c r="AR15">
        <v>0</v>
      </c>
      <c r="AS15">
        <v>215019</v>
      </c>
      <c r="AT15">
        <v>215019</v>
      </c>
      <c r="AU15">
        <v>105924777</v>
      </c>
    </row>
    <row r="16" spans="1:47" ht="12.75">
      <c r="A16" t="s">
        <v>155</v>
      </c>
      <c r="B16" s="31">
        <v>63000</v>
      </c>
      <c r="C16">
        <v>201012</v>
      </c>
      <c r="D16">
        <v>0</v>
      </c>
      <c r="E16">
        <v>2932</v>
      </c>
      <c r="F16">
        <v>0</v>
      </c>
      <c r="G16">
        <v>2932</v>
      </c>
      <c r="H16">
        <v>0</v>
      </c>
      <c r="I16">
        <v>558248</v>
      </c>
      <c r="J16">
        <v>0</v>
      </c>
      <c r="K16">
        <v>218464</v>
      </c>
      <c r="L16">
        <v>0</v>
      </c>
      <c r="M16">
        <v>776712</v>
      </c>
      <c r="N16">
        <v>9815431</v>
      </c>
      <c r="O16">
        <v>13701760</v>
      </c>
      <c r="P16">
        <v>17680967</v>
      </c>
      <c r="Q16">
        <v>0</v>
      </c>
      <c r="R16">
        <v>0</v>
      </c>
      <c r="S16">
        <v>35819</v>
      </c>
      <c r="T16">
        <v>0</v>
      </c>
      <c r="U16">
        <v>75916</v>
      </c>
      <c r="V16">
        <v>41309893</v>
      </c>
      <c r="W16">
        <v>0</v>
      </c>
      <c r="X16">
        <v>42086605</v>
      </c>
      <c r="Y16">
        <v>0</v>
      </c>
      <c r="Z16">
        <v>0</v>
      </c>
      <c r="AA16">
        <v>0</v>
      </c>
      <c r="AB16">
        <v>0</v>
      </c>
      <c r="AC16">
        <v>0</v>
      </c>
      <c r="AD16">
        <v>39930</v>
      </c>
      <c r="AE16">
        <v>0</v>
      </c>
      <c r="AF16">
        <v>39930</v>
      </c>
      <c r="AG16">
        <v>0</v>
      </c>
      <c r="AH16">
        <v>126825</v>
      </c>
      <c r="AI16">
        <v>0</v>
      </c>
      <c r="AJ16">
        <v>11787</v>
      </c>
      <c r="AK16">
        <v>178542</v>
      </c>
      <c r="AL16">
        <v>0</v>
      </c>
      <c r="AM16">
        <v>6241</v>
      </c>
      <c r="AN16">
        <v>0</v>
      </c>
      <c r="AO16">
        <v>525208</v>
      </c>
      <c r="AP16">
        <v>0</v>
      </c>
      <c r="AQ16">
        <v>531449</v>
      </c>
      <c r="AR16">
        <v>220051</v>
      </c>
      <c r="AS16">
        <v>27443</v>
      </c>
      <c r="AT16">
        <v>247494</v>
      </c>
      <c r="AU16">
        <v>43047022</v>
      </c>
    </row>
    <row r="17" spans="1:47" ht="12.75">
      <c r="A17" t="s">
        <v>156</v>
      </c>
      <c r="B17" s="31">
        <v>63001</v>
      </c>
      <c r="C17">
        <v>201012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3120843</v>
      </c>
      <c r="Q17">
        <v>0</v>
      </c>
      <c r="R17">
        <v>0</v>
      </c>
      <c r="S17">
        <v>0</v>
      </c>
      <c r="T17">
        <v>28000</v>
      </c>
      <c r="U17">
        <v>73173</v>
      </c>
      <c r="V17">
        <v>3222016</v>
      </c>
      <c r="W17">
        <v>0</v>
      </c>
      <c r="X17">
        <v>3222016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569</v>
      </c>
      <c r="AK17">
        <v>569</v>
      </c>
      <c r="AL17">
        <v>0</v>
      </c>
      <c r="AM17">
        <v>10471</v>
      </c>
      <c r="AN17">
        <v>325</v>
      </c>
      <c r="AO17">
        <v>2139</v>
      </c>
      <c r="AP17">
        <v>0</v>
      </c>
      <c r="AQ17">
        <v>12935</v>
      </c>
      <c r="AR17">
        <v>70230</v>
      </c>
      <c r="AS17">
        <v>4915</v>
      </c>
      <c r="AT17">
        <v>75145</v>
      </c>
      <c r="AU17">
        <v>3310665</v>
      </c>
    </row>
    <row r="18" spans="1:47" ht="12.75">
      <c r="A18" t="s">
        <v>157</v>
      </c>
      <c r="B18" s="31">
        <v>63010</v>
      </c>
      <c r="C18">
        <v>201012</v>
      </c>
      <c r="D18">
        <v>0</v>
      </c>
      <c r="E18">
        <v>3952</v>
      </c>
      <c r="F18">
        <v>0</v>
      </c>
      <c r="G18">
        <v>3952</v>
      </c>
      <c r="H18">
        <v>427797</v>
      </c>
      <c r="I18">
        <v>9732409</v>
      </c>
      <c r="J18">
        <v>0</v>
      </c>
      <c r="K18">
        <v>4544</v>
      </c>
      <c r="L18">
        <v>0</v>
      </c>
      <c r="M18">
        <v>9736953</v>
      </c>
      <c r="N18">
        <v>596962</v>
      </c>
      <c r="O18">
        <v>1309672</v>
      </c>
      <c r="P18">
        <v>32028940</v>
      </c>
      <c r="Q18">
        <v>0</v>
      </c>
      <c r="R18">
        <v>15742</v>
      </c>
      <c r="S18">
        <v>263751</v>
      </c>
      <c r="T18">
        <v>0</v>
      </c>
      <c r="U18">
        <v>1220393</v>
      </c>
      <c r="V18">
        <v>35435460</v>
      </c>
      <c r="W18">
        <v>0</v>
      </c>
      <c r="X18">
        <v>45600210</v>
      </c>
      <c r="Y18">
        <v>2933018</v>
      </c>
      <c r="Z18">
        <v>0</v>
      </c>
      <c r="AA18">
        <v>67025</v>
      </c>
      <c r="AB18">
        <v>0</v>
      </c>
      <c r="AC18">
        <v>67025</v>
      </c>
      <c r="AD18">
        <v>69831</v>
      </c>
      <c r="AE18">
        <v>0</v>
      </c>
      <c r="AF18">
        <v>69831</v>
      </c>
      <c r="AG18">
        <v>13046</v>
      </c>
      <c r="AH18">
        <v>259961</v>
      </c>
      <c r="AI18">
        <v>0</v>
      </c>
      <c r="AJ18">
        <v>63274</v>
      </c>
      <c r="AK18">
        <v>473137</v>
      </c>
      <c r="AL18">
        <v>0</v>
      </c>
      <c r="AM18">
        <v>0</v>
      </c>
      <c r="AN18">
        <v>0</v>
      </c>
      <c r="AO18">
        <v>401405</v>
      </c>
      <c r="AP18">
        <v>0</v>
      </c>
      <c r="AQ18">
        <v>401405</v>
      </c>
      <c r="AR18">
        <v>313217</v>
      </c>
      <c r="AS18">
        <v>108381</v>
      </c>
      <c r="AT18">
        <v>421598</v>
      </c>
      <c r="AU18">
        <v>49833320</v>
      </c>
    </row>
    <row r="19" spans="1:47" ht="12.75">
      <c r="A19" t="s">
        <v>158</v>
      </c>
      <c r="B19" s="31">
        <v>63011</v>
      </c>
      <c r="C19">
        <v>201012</v>
      </c>
      <c r="D19">
        <v>0</v>
      </c>
      <c r="E19">
        <v>13</v>
      </c>
      <c r="F19">
        <v>0</v>
      </c>
      <c r="G19">
        <v>13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2044</v>
      </c>
      <c r="P19">
        <v>19456</v>
      </c>
      <c r="Q19">
        <v>0</v>
      </c>
      <c r="R19">
        <v>0</v>
      </c>
      <c r="S19">
        <v>0</v>
      </c>
      <c r="T19">
        <v>0</v>
      </c>
      <c r="U19">
        <v>0</v>
      </c>
      <c r="V19">
        <v>21500</v>
      </c>
      <c r="W19">
        <v>0</v>
      </c>
      <c r="X19">
        <v>21500</v>
      </c>
      <c r="Y19">
        <v>2164677</v>
      </c>
      <c r="Z19">
        <v>0</v>
      </c>
      <c r="AA19">
        <v>0</v>
      </c>
      <c r="AB19">
        <v>0</v>
      </c>
      <c r="AC19">
        <v>0</v>
      </c>
      <c r="AD19">
        <v>764</v>
      </c>
      <c r="AE19">
        <v>0</v>
      </c>
      <c r="AF19">
        <v>764</v>
      </c>
      <c r="AG19">
        <v>0</v>
      </c>
      <c r="AH19">
        <v>1088</v>
      </c>
      <c r="AI19">
        <v>0</v>
      </c>
      <c r="AJ19">
        <v>3590</v>
      </c>
      <c r="AK19">
        <v>5442</v>
      </c>
      <c r="AL19">
        <v>0</v>
      </c>
      <c r="AM19">
        <v>0</v>
      </c>
      <c r="AN19">
        <v>0</v>
      </c>
      <c r="AO19">
        <v>29439</v>
      </c>
      <c r="AP19">
        <v>0</v>
      </c>
      <c r="AQ19">
        <v>29439</v>
      </c>
      <c r="AR19">
        <v>776</v>
      </c>
      <c r="AS19">
        <v>0</v>
      </c>
      <c r="AT19">
        <v>776</v>
      </c>
      <c r="AU19">
        <v>2221847</v>
      </c>
    </row>
    <row r="20" spans="1:47" ht="12.75">
      <c r="A20" t="s">
        <v>159</v>
      </c>
      <c r="B20" s="31">
        <v>63013</v>
      </c>
      <c r="C20">
        <v>201012</v>
      </c>
      <c r="D20">
        <v>0</v>
      </c>
      <c r="E20">
        <v>7923</v>
      </c>
      <c r="F20">
        <v>0</v>
      </c>
      <c r="G20">
        <v>7923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1344</v>
      </c>
      <c r="O20">
        <v>3106</v>
      </c>
      <c r="P20">
        <v>162490</v>
      </c>
      <c r="Q20">
        <v>0</v>
      </c>
      <c r="R20">
        <v>0</v>
      </c>
      <c r="S20">
        <v>0</v>
      </c>
      <c r="T20">
        <v>0</v>
      </c>
      <c r="U20">
        <v>0</v>
      </c>
      <c r="V20">
        <v>166940</v>
      </c>
      <c r="W20">
        <v>0</v>
      </c>
      <c r="X20">
        <v>166940</v>
      </c>
      <c r="Y20">
        <v>10029209</v>
      </c>
      <c r="Z20">
        <v>0</v>
      </c>
      <c r="AA20">
        <v>0</v>
      </c>
      <c r="AB20">
        <v>0</v>
      </c>
      <c r="AC20">
        <v>0</v>
      </c>
      <c r="AD20">
        <v>69276</v>
      </c>
      <c r="AE20">
        <v>0</v>
      </c>
      <c r="AF20">
        <v>69276</v>
      </c>
      <c r="AG20">
        <v>0</v>
      </c>
      <c r="AH20">
        <v>69872</v>
      </c>
      <c r="AI20">
        <v>0</v>
      </c>
      <c r="AJ20">
        <v>10798</v>
      </c>
      <c r="AK20">
        <v>149946</v>
      </c>
      <c r="AL20">
        <v>0</v>
      </c>
      <c r="AM20">
        <v>141</v>
      </c>
      <c r="AN20">
        <v>0</v>
      </c>
      <c r="AO20">
        <v>63643</v>
      </c>
      <c r="AP20">
        <v>135270</v>
      </c>
      <c r="AQ20">
        <v>199054</v>
      </c>
      <c r="AR20">
        <v>3961</v>
      </c>
      <c r="AS20">
        <v>351</v>
      </c>
      <c r="AT20">
        <v>4312</v>
      </c>
      <c r="AU20">
        <v>10557384</v>
      </c>
    </row>
    <row r="21" spans="1:47" ht="12.75">
      <c r="A21" t="s">
        <v>160</v>
      </c>
      <c r="B21" s="31">
        <v>63014</v>
      </c>
      <c r="C21">
        <v>201012</v>
      </c>
      <c r="D21">
        <v>3842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486</v>
      </c>
      <c r="O21">
        <v>115860</v>
      </c>
      <c r="P21">
        <v>0</v>
      </c>
      <c r="Q21">
        <v>0</v>
      </c>
      <c r="R21">
        <v>0</v>
      </c>
      <c r="S21">
        <v>0</v>
      </c>
      <c r="T21">
        <v>327989</v>
      </c>
      <c r="U21">
        <v>0</v>
      </c>
      <c r="V21">
        <v>444335</v>
      </c>
      <c r="W21">
        <v>0</v>
      </c>
      <c r="X21">
        <v>444335</v>
      </c>
      <c r="Y21">
        <v>7100880</v>
      </c>
      <c r="Z21">
        <v>72791</v>
      </c>
      <c r="AA21">
        <v>12694</v>
      </c>
      <c r="AB21">
        <v>0</v>
      </c>
      <c r="AC21">
        <v>85485</v>
      </c>
      <c r="AD21">
        <v>463</v>
      </c>
      <c r="AE21">
        <v>0</v>
      </c>
      <c r="AF21">
        <v>463</v>
      </c>
      <c r="AG21">
        <v>46926</v>
      </c>
      <c r="AH21">
        <v>5360</v>
      </c>
      <c r="AI21">
        <v>0</v>
      </c>
      <c r="AJ21">
        <v>37232</v>
      </c>
      <c r="AK21">
        <v>175466</v>
      </c>
      <c r="AL21">
        <v>0</v>
      </c>
      <c r="AM21">
        <v>10041</v>
      </c>
      <c r="AN21">
        <v>0</v>
      </c>
      <c r="AO21">
        <v>0</v>
      </c>
      <c r="AP21">
        <v>0</v>
      </c>
      <c r="AQ21">
        <v>10041</v>
      </c>
      <c r="AR21">
        <v>0</v>
      </c>
      <c r="AS21">
        <v>108802</v>
      </c>
      <c r="AT21">
        <v>108802</v>
      </c>
      <c r="AU21">
        <v>7843366</v>
      </c>
    </row>
    <row r="22" spans="1:47" ht="12.75">
      <c r="A22" t="s">
        <v>161</v>
      </c>
      <c r="B22" s="31">
        <v>63016</v>
      </c>
      <c r="C22">
        <v>201012</v>
      </c>
      <c r="D22">
        <v>0</v>
      </c>
      <c r="E22">
        <v>3467</v>
      </c>
      <c r="F22">
        <v>0</v>
      </c>
      <c r="G22">
        <v>3467</v>
      </c>
      <c r="H22">
        <v>0</v>
      </c>
      <c r="I22">
        <v>623425</v>
      </c>
      <c r="J22">
        <v>0</v>
      </c>
      <c r="K22">
        <v>191523</v>
      </c>
      <c r="L22">
        <v>688236</v>
      </c>
      <c r="M22">
        <v>1503184</v>
      </c>
      <c r="N22">
        <v>4036665</v>
      </c>
      <c r="O22">
        <v>0</v>
      </c>
      <c r="P22">
        <v>12216930</v>
      </c>
      <c r="Q22">
        <v>0</v>
      </c>
      <c r="R22">
        <v>0</v>
      </c>
      <c r="S22">
        <v>1668</v>
      </c>
      <c r="T22">
        <v>290343</v>
      </c>
      <c r="U22">
        <v>20560</v>
      </c>
      <c r="V22">
        <v>16566166</v>
      </c>
      <c r="W22">
        <v>0</v>
      </c>
      <c r="X22">
        <v>18069350</v>
      </c>
      <c r="Y22">
        <v>0</v>
      </c>
      <c r="Z22">
        <v>32212</v>
      </c>
      <c r="AA22">
        <v>86569</v>
      </c>
      <c r="AB22">
        <v>0</v>
      </c>
      <c r="AC22">
        <v>118781</v>
      </c>
      <c r="AD22">
        <v>156433</v>
      </c>
      <c r="AE22">
        <v>0</v>
      </c>
      <c r="AF22">
        <v>156433</v>
      </c>
      <c r="AG22">
        <v>134</v>
      </c>
      <c r="AH22">
        <v>3413886</v>
      </c>
      <c r="AI22">
        <v>0</v>
      </c>
      <c r="AJ22">
        <v>8990</v>
      </c>
      <c r="AK22">
        <v>3698224</v>
      </c>
      <c r="AL22">
        <v>0</v>
      </c>
      <c r="AM22">
        <v>0</v>
      </c>
      <c r="AN22">
        <v>8499</v>
      </c>
      <c r="AO22">
        <v>26067</v>
      </c>
      <c r="AP22">
        <v>4694</v>
      </c>
      <c r="AQ22">
        <v>39260</v>
      </c>
      <c r="AR22">
        <v>153623</v>
      </c>
      <c r="AS22">
        <v>17555</v>
      </c>
      <c r="AT22">
        <v>171178</v>
      </c>
      <c r="AU22">
        <v>21981479</v>
      </c>
    </row>
    <row r="23" spans="1:47" ht="12.75">
      <c r="A23" t="s">
        <v>162</v>
      </c>
      <c r="B23" s="31">
        <v>63017</v>
      </c>
      <c r="C23">
        <v>201012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638859</v>
      </c>
      <c r="Q23">
        <v>0</v>
      </c>
      <c r="R23">
        <v>0</v>
      </c>
      <c r="S23">
        <v>0</v>
      </c>
      <c r="T23">
        <v>0</v>
      </c>
      <c r="U23">
        <v>0</v>
      </c>
      <c r="V23">
        <v>638859</v>
      </c>
      <c r="W23">
        <v>0</v>
      </c>
      <c r="X23">
        <v>638859</v>
      </c>
      <c r="Y23">
        <v>0</v>
      </c>
      <c r="Z23">
        <v>0</v>
      </c>
      <c r="AA23">
        <v>0</v>
      </c>
      <c r="AB23">
        <v>0</v>
      </c>
      <c r="AC23">
        <v>0</v>
      </c>
      <c r="AD23">
        <v>732</v>
      </c>
      <c r="AE23">
        <v>0</v>
      </c>
      <c r="AF23">
        <v>732</v>
      </c>
      <c r="AG23">
        <v>117</v>
      </c>
      <c r="AH23">
        <v>0</v>
      </c>
      <c r="AI23">
        <v>0</v>
      </c>
      <c r="AJ23">
        <v>47</v>
      </c>
      <c r="AK23">
        <v>896</v>
      </c>
      <c r="AL23">
        <v>0</v>
      </c>
      <c r="AM23">
        <v>0</v>
      </c>
      <c r="AN23">
        <v>13</v>
      </c>
      <c r="AO23">
        <v>708</v>
      </c>
      <c r="AP23">
        <v>0</v>
      </c>
      <c r="AQ23">
        <v>721</v>
      </c>
      <c r="AR23">
        <v>7977</v>
      </c>
      <c r="AS23">
        <v>681</v>
      </c>
      <c r="AT23">
        <v>8658</v>
      </c>
      <c r="AU23">
        <v>649134</v>
      </c>
    </row>
    <row r="24" spans="1:47" ht="12.75">
      <c r="A24" t="s">
        <v>163</v>
      </c>
      <c r="B24" s="31">
        <v>63018</v>
      </c>
      <c r="C24">
        <v>201012</v>
      </c>
      <c r="D24">
        <v>0</v>
      </c>
      <c r="E24">
        <v>0</v>
      </c>
      <c r="F24">
        <v>0</v>
      </c>
      <c r="G24">
        <v>0</v>
      </c>
      <c r="H24">
        <v>0</v>
      </c>
      <c r="I24">
        <v>726844</v>
      </c>
      <c r="J24">
        <v>0</v>
      </c>
      <c r="K24">
        <v>132727</v>
      </c>
      <c r="L24">
        <v>74125</v>
      </c>
      <c r="M24">
        <v>933696</v>
      </c>
      <c r="N24">
        <v>0</v>
      </c>
      <c r="O24">
        <v>0</v>
      </c>
      <c r="P24">
        <v>515182</v>
      </c>
      <c r="Q24">
        <v>0</v>
      </c>
      <c r="R24">
        <v>0</v>
      </c>
      <c r="S24">
        <v>0</v>
      </c>
      <c r="T24">
        <v>0</v>
      </c>
      <c r="U24">
        <v>0</v>
      </c>
      <c r="V24">
        <v>515182</v>
      </c>
      <c r="W24">
        <v>0</v>
      </c>
      <c r="X24">
        <v>1448878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1008344</v>
      </c>
      <c r="AI24">
        <v>0</v>
      </c>
      <c r="AJ24">
        <v>0</v>
      </c>
      <c r="AK24">
        <v>1008344</v>
      </c>
      <c r="AL24">
        <v>0</v>
      </c>
      <c r="AM24">
        <v>0</v>
      </c>
      <c r="AN24">
        <v>0</v>
      </c>
      <c r="AO24">
        <v>441</v>
      </c>
      <c r="AP24">
        <v>0</v>
      </c>
      <c r="AQ24">
        <v>441</v>
      </c>
      <c r="AR24">
        <v>5707</v>
      </c>
      <c r="AS24">
        <v>2987</v>
      </c>
      <c r="AT24">
        <v>8694</v>
      </c>
      <c r="AU24">
        <v>2466357</v>
      </c>
    </row>
    <row r="25" spans="1:47" ht="12.75">
      <c r="A25" t="s">
        <v>164</v>
      </c>
      <c r="B25" s="31">
        <v>63020</v>
      </c>
      <c r="C25">
        <v>201012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473242</v>
      </c>
      <c r="Q25">
        <v>0</v>
      </c>
      <c r="R25">
        <v>0</v>
      </c>
      <c r="S25">
        <v>0</v>
      </c>
      <c r="T25">
        <v>0</v>
      </c>
      <c r="U25">
        <v>0</v>
      </c>
      <c r="V25">
        <v>473242</v>
      </c>
      <c r="W25">
        <v>0</v>
      </c>
      <c r="X25">
        <v>473242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17483</v>
      </c>
      <c r="AI25">
        <v>0</v>
      </c>
      <c r="AJ25">
        <v>0</v>
      </c>
      <c r="AK25">
        <v>17483</v>
      </c>
      <c r="AL25">
        <v>0</v>
      </c>
      <c r="AM25">
        <v>0</v>
      </c>
      <c r="AN25">
        <v>0</v>
      </c>
      <c r="AO25">
        <v>98293</v>
      </c>
      <c r="AP25">
        <v>0</v>
      </c>
      <c r="AQ25">
        <v>98293</v>
      </c>
      <c r="AR25">
        <v>4086</v>
      </c>
      <c r="AS25">
        <v>0</v>
      </c>
      <c r="AT25">
        <v>4086</v>
      </c>
      <c r="AU25">
        <v>593104</v>
      </c>
    </row>
    <row r="26" spans="1:47" ht="12.75">
      <c r="A26" t="s">
        <v>165</v>
      </c>
      <c r="B26" s="31">
        <v>63021</v>
      </c>
      <c r="C26">
        <v>201012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42210</v>
      </c>
      <c r="O26">
        <v>0</v>
      </c>
      <c r="P26">
        <v>394043</v>
      </c>
      <c r="Q26">
        <v>0</v>
      </c>
      <c r="R26">
        <v>0</v>
      </c>
      <c r="S26">
        <v>0</v>
      </c>
      <c r="T26">
        <v>0</v>
      </c>
      <c r="U26">
        <v>0</v>
      </c>
      <c r="V26">
        <v>436253</v>
      </c>
      <c r="W26">
        <v>0</v>
      </c>
      <c r="X26">
        <v>436253</v>
      </c>
      <c r="Y26">
        <v>0</v>
      </c>
      <c r="Z26">
        <v>0</v>
      </c>
      <c r="AA26">
        <v>0</v>
      </c>
      <c r="AB26">
        <v>0</v>
      </c>
      <c r="AC26">
        <v>0</v>
      </c>
      <c r="AD26">
        <v>2157</v>
      </c>
      <c r="AE26">
        <v>0</v>
      </c>
      <c r="AF26">
        <v>2157</v>
      </c>
      <c r="AG26">
        <v>0</v>
      </c>
      <c r="AH26">
        <v>4157</v>
      </c>
      <c r="AI26">
        <v>0</v>
      </c>
      <c r="AJ26">
        <v>0</v>
      </c>
      <c r="AK26">
        <v>6314</v>
      </c>
      <c r="AL26">
        <v>0</v>
      </c>
      <c r="AM26">
        <v>0</v>
      </c>
      <c r="AN26">
        <v>31658</v>
      </c>
      <c r="AO26">
        <v>0</v>
      </c>
      <c r="AP26">
        <v>0</v>
      </c>
      <c r="AQ26">
        <v>31658</v>
      </c>
      <c r="AR26">
        <v>1799</v>
      </c>
      <c r="AS26">
        <v>0</v>
      </c>
      <c r="AT26">
        <v>1799</v>
      </c>
      <c r="AU26">
        <v>476024</v>
      </c>
    </row>
    <row r="27" spans="1:47" ht="12.75">
      <c r="A27" t="s">
        <v>166</v>
      </c>
      <c r="B27" s="31">
        <v>63022</v>
      </c>
      <c r="C27">
        <v>201012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314409</v>
      </c>
      <c r="Q27">
        <v>0</v>
      </c>
      <c r="R27">
        <v>0</v>
      </c>
      <c r="S27">
        <v>0</v>
      </c>
      <c r="T27">
        <v>0</v>
      </c>
      <c r="U27">
        <v>0</v>
      </c>
      <c r="V27">
        <v>314409</v>
      </c>
      <c r="W27">
        <v>0</v>
      </c>
      <c r="X27">
        <v>314409</v>
      </c>
      <c r="Y27">
        <v>76997</v>
      </c>
      <c r="Z27">
        <v>59</v>
      </c>
      <c r="AA27">
        <v>83422</v>
      </c>
      <c r="AB27">
        <v>7475</v>
      </c>
      <c r="AC27">
        <v>90956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101</v>
      </c>
      <c r="AK27">
        <v>91057</v>
      </c>
      <c r="AL27">
        <v>0</v>
      </c>
      <c r="AM27">
        <v>0</v>
      </c>
      <c r="AN27">
        <v>0</v>
      </c>
      <c r="AO27">
        <v>5753</v>
      </c>
      <c r="AP27">
        <v>0</v>
      </c>
      <c r="AQ27">
        <v>5753</v>
      </c>
      <c r="AR27">
        <v>5144</v>
      </c>
      <c r="AS27">
        <v>279</v>
      </c>
      <c r="AT27">
        <v>5423</v>
      </c>
      <c r="AU27">
        <v>493639</v>
      </c>
    </row>
    <row r="28" spans="1:47" ht="12.75">
      <c r="A28" t="s">
        <v>167</v>
      </c>
      <c r="B28" s="31">
        <v>63025</v>
      </c>
      <c r="C28">
        <v>201012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22319</v>
      </c>
      <c r="O28">
        <v>0</v>
      </c>
      <c r="P28">
        <v>680501</v>
      </c>
      <c r="Q28">
        <v>0</v>
      </c>
      <c r="R28">
        <v>0</v>
      </c>
      <c r="S28">
        <v>0</v>
      </c>
      <c r="T28">
        <v>0</v>
      </c>
      <c r="U28">
        <v>0</v>
      </c>
      <c r="V28">
        <v>702820</v>
      </c>
      <c r="W28">
        <v>0</v>
      </c>
      <c r="X28">
        <v>702820</v>
      </c>
      <c r="Y28">
        <v>3187411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85918</v>
      </c>
      <c r="AI28">
        <v>0</v>
      </c>
      <c r="AJ28">
        <v>9368</v>
      </c>
      <c r="AK28">
        <v>95286</v>
      </c>
      <c r="AL28">
        <v>0</v>
      </c>
      <c r="AM28">
        <v>0</v>
      </c>
      <c r="AN28">
        <v>0</v>
      </c>
      <c r="AO28">
        <v>6240</v>
      </c>
      <c r="AP28">
        <v>0</v>
      </c>
      <c r="AQ28">
        <v>6240</v>
      </c>
      <c r="AR28">
        <v>19480</v>
      </c>
      <c r="AS28">
        <v>17</v>
      </c>
      <c r="AT28">
        <v>19497</v>
      </c>
      <c r="AU28">
        <v>4011254</v>
      </c>
    </row>
    <row r="29" spans="1:47" ht="12.75">
      <c r="A29" t="s">
        <v>168</v>
      </c>
      <c r="B29" s="31">
        <v>63026</v>
      </c>
      <c r="C29">
        <v>201012</v>
      </c>
      <c r="D29">
        <v>0</v>
      </c>
      <c r="E29">
        <v>0</v>
      </c>
      <c r="F29">
        <v>0</v>
      </c>
      <c r="G29">
        <v>0</v>
      </c>
      <c r="H29">
        <v>0</v>
      </c>
      <c r="I29">
        <v>118271</v>
      </c>
      <c r="J29">
        <v>0</v>
      </c>
      <c r="K29">
        <v>0</v>
      </c>
      <c r="L29">
        <v>0</v>
      </c>
      <c r="M29">
        <v>118271</v>
      </c>
      <c r="N29">
        <v>1097753</v>
      </c>
      <c r="O29">
        <v>0</v>
      </c>
      <c r="P29">
        <v>8967598</v>
      </c>
      <c r="Q29">
        <v>0</v>
      </c>
      <c r="R29">
        <v>0</v>
      </c>
      <c r="S29">
        <v>0</v>
      </c>
      <c r="T29">
        <v>323641</v>
      </c>
      <c r="U29">
        <v>736484</v>
      </c>
      <c r="V29">
        <v>11125476</v>
      </c>
      <c r="W29">
        <v>0</v>
      </c>
      <c r="X29">
        <v>11243747</v>
      </c>
      <c r="Y29">
        <v>0</v>
      </c>
      <c r="Z29">
        <v>3565</v>
      </c>
      <c r="AA29">
        <v>0</v>
      </c>
      <c r="AB29">
        <v>0</v>
      </c>
      <c r="AC29">
        <v>3565</v>
      </c>
      <c r="AD29">
        <v>0</v>
      </c>
      <c r="AE29">
        <v>0</v>
      </c>
      <c r="AF29">
        <v>0</v>
      </c>
      <c r="AG29">
        <v>286</v>
      </c>
      <c r="AH29">
        <v>1094916</v>
      </c>
      <c r="AI29">
        <v>0</v>
      </c>
      <c r="AJ29">
        <v>2336</v>
      </c>
      <c r="AK29">
        <v>1101103</v>
      </c>
      <c r="AL29">
        <v>0</v>
      </c>
      <c r="AM29">
        <v>0</v>
      </c>
      <c r="AN29">
        <v>0</v>
      </c>
      <c r="AO29">
        <v>5928</v>
      </c>
      <c r="AP29">
        <v>0</v>
      </c>
      <c r="AQ29">
        <v>5928</v>
      </c>
      <c r="AR29">
        <v>107614</v>
      </c>
      <c r="AS29">
        <v>15068</v>
      </c>
      <c r="AT29">
        <v>122682</v>
      </c>
      <c r="AU29">
        <v>12473460</v>
      </c>
    </row>
    <row r="30" spans="1:47" ht="12.75">
      <c r="A30" t="s">
        <v>169</v>
      </c>
      <c r="B30" s="31">
        <v>63028</v>
      </c>
      <c r="C30">
        <v>201012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3668220</v>
      </c>
      <c r="P30">
        <v>0</v>
      </c>
      <c r="Q30">
        <v>0</v>
      </c>
      <c r="R30">
        <v>0</v>
      </c>
      <c r="S30">
        <v>0</v>
      </c>
      <c r="T30">
        <v>245625</v>
      </c>
      <c r="U30">
        <v>66044</v>
      </c>
      <c r="V30">
        <v>3979889</v>
      </c>
      <c r="W30">
        <v>0</v>
      </c>
      <c r="X30">
        <v>3979889</v>
      </c>
      <c r="Y30">
        <v>0</v>
      </c>
      <c r="Z30">
        <v>10167</v>
      </c>
      <c r="AA30">
        <v>2902</v>
      </c>
      <c r="AB30">
        <v>0</v>
      </c>
      <c r="AC30">
        <v>13069</v>
      </c>
      <c r="AD30">
        <v>828</v>
      </c>
      <c r="AE30">
        <v>0</v>
      </c>
      <c r="AF30">
        <v>828</v>
      </c>
      <c r="AG30">
        <v>3766</v>
      </c>
      <c r="AH30">
        <v>5352</v>
      </c>
      <c r="AI30">
        <v>0</v>
      </c>
      <c r="AJ30">
        <v>965</v>
      </c>
      <c r="AK30">
        <v>23980</v>
      </c>
      <c r="AL30">
        <v>0</v>
      </c>
      <c r="AM30">
        <v>43374</v>
      </c>
      <c r="AN30">
        <v>0</v>
      </c>
      <c r="AO30">
        <v>0</v>
      </c>
      <c r="AP30">
        <v>0</v>
      </c>
      <c r="AQ30">
        <v>43374</v>
      </c>
      <c r="AR30">
        <v>32</v>
      </c>
      <c r="AS30">
        <v>0</v>
      </c>
      <c r="AT30">
        <v>32</v>
      </c>
      <c r="AU30">
        <v>4047275</v>
      </c>
    </row>
    <row r="31" spans="1:47" ht="12.75">
      <c r="A31" t="s">
        <v>170</v>
      </c>
      <c r="B31" s="31">
        <v>63029</v>
      </c>
      <c r="C31">
        <v>201012</v>
      </c>
      <c r="D31">
        <v>0</v>
      </c>
      <c r="E31">
        <v>475</v>
      </c>
      <c r="F31">
        <v>0</v>
      </c>
      <c r="G31">
        <v>475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49169</v>
      </c>
      <c r="Q31">
        <v>0</v>
      </c>
      <c r="R31">
        <v>0</v>
      </c>
      <c r="S31">
        <v>0</v>
      </c>
      <c r="T31">
        <v>0</v>
      </c>
      <c r="U31">
        <v>0</v>
      </c>
      <c r="V31">
        <v>49169</v>
      </c>
      <c r="W31">
        <v>0</v>
      </c>
      <c r="X31">
        <v>49169</v>
      </c>
      <c r="Y31">
        <v>30766</v>
      </c>
      <c r="Z31">
        <v>0</v>
      </c>
      <c r="AA31">
        <v>354</v>
      </c>
      <c r="AB31">
        <v>0</v>
      </c>
      <c r="AC31">
        <v>354</v>
      </c>
      <c r="AD31">
        <v>45</v>
      </c>
      <c r="AE31">
        <v>0</v>
      </c>
      <c r="AF31">
        <v>45</v>
      </c>
      <c r="AG31">
        <v>0</v>
      </c>
      <c r="AH31">
        <v>7433</v>
      </c>
      <c r="AI31">
        <v>0</v>
      </c>
      <c r="AJ31">
        <v>14706</v>
      </c>
      <c r="AK31">
        <v>22538</v>
      </c>
      <c r="AL31">
        <v>0</v>
      </c>
      <c r="AM31">
        <v>0</v>
      </c>
      <c r="AN31">
        <v>0</v>
      </c>
      <c r="AO31">
        <v>147920</v>
      </c>
      <c r="AP31">
        <v>0</v>
      </c>
      <c r="AQ31">
        <v>147920</v>
      </c>
      <c r="AR31">
        <v>262</v>
      </c>
      <c r="AS31">
        <v>2237</v>
      </c>
      <c r="AT31">
        <v>2499</v>
      </c>
      <c r="AU31">
        <v>253367</v>
      </c>
    </row>
    <row r="32" spans="1:47" ht="12.75">
      <c r="A32" t="s">
        <v>172</v>
      </c>
      <c r="B32" s="31">
        <v>63030</v>
      </c>
      <c r="C32">
        <v>201012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56867</v>
      </c>
      <c r="U32">
        <v>0</v>
      </c>
      <c r="V32">
        <v>56867</v>
      </c>
      <c r="W32">
        <v>0</v>
      </c>
      <c r="X32">
        <v>56867</v>
      </c>
      <c r="Y32">
        <v>30066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86933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4.1.2: Aktiver for livsforsikringsselskaber</dc:title>
  <dc:subject/>
  <dc:creator>Finanstilsynet</dc:creator>
  <cp:keywords/>
  <dc:description/>
  <cp:lastModifiedBy>Christian Overgård</cp:lastModifiedBy>
  <cp:lastPrinted>2011-06-16T09:55:42Z</cp:lastPrinted>
  <dcterms:created xsi:type="dcterms:W3CDTF">2008-07-24T09:14:26Z</dcterms:created>
  <dcterms:modified xsi:type="dcterms:W3CDTF">2011-06-16T09:55:48Z</dcterms:modified>
  <cp:category/>
  <cp:version/>
  <cp:contentType/>
  <cp:contentStatus/>
</cp:coreProperties>
</file>