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0935" activeTab="0"/>
  </bookViews>
  <sheets>
    <sheet name="Resultatopgørelse" sheetId="1" r:id="rId1"/>
    <sheet name="Rådata 201012" sheetId="2" r:id="rId2"/>
  </sheets>
  <definedNames>
    <definedName name="IFS">'Rådata 201012'!$A$2:$A$13</definedName>
  </definedNames>
  <calcPr fullCalcOnLoad="1"/>
</workbook>
</file>

<file path=xl/sharedStrings.xml><?xml version="1.0" encoding="utf-8"?>
<sst xmlns="http://schemas.openxmlformats.org/spreadsheetml/2006/main" count="81" uniqueCount="66">
  <si>
    <t>REGNR</t>
  </si>
  <si>
    <t>REGNPER</t>
  </si>
  <si>
    <t>IS0101</t>
  </si>
  <si>
    <t>IS0102</t>
  </si>
  <si>
    <t>IS0103</t>
  </si>
  <si>
    <t>IS0104</t>
  </si>
  <si>
    <t>IS0105</t>
  </si>
  <si>
    <t>IS0106</t>
  </si>
  <si>
    <t>IS0107</t>
  </si>
  <si>
    <t>IS0108</t>
  </si>
  <si>
    <t>IS0109</t>
  </si>
  <si>
    <t>IS0110</t>
  </si>
  <si>
    <t>IS0111</t>
  </si>
  <si>
    <t>IS0112</t>
  </si>
  <si>
    <t>IS0113</t>
  </si>
  <si>
    <t>IS0114</t>
  </si>
  <si>
    <t>Carnegie Asset Administration A/S</t>
  </si>
  <si>
    <t>Egns-Invest Investeringsforvaltningsselskab A/S</t>
  </si>
  <si>
    <t>ID-Sparinvest A/S</t>
  </si>
  <si>
    <t>Nordea Invest Fund Management A/S</t>
  </si>
  <si>
    <t>Sydinvest Administration A/S</t>
  </si>
  <si>
    <t>Vælg selskab:</t>
  </si>
  <si>
    <t>Information:</t>
  </si>
  <si>
    <t>Regnr</t>
  </si>
  <si>
    <t>Regnper</t>
  </si>
  <si>
    <t>Post</t>
  </si>
  <si>
    <t>Kode</t>
  </si>
  <si>
    <t>1.000 kr.</t>
  </si>
  <si>
    <t>Navn</t>
  </si>
  <si>
    <t>Tabel 4.1</t>
  </si>
  <si>
    <t>Handelsinvest  Investeringsforvaltning A/S</t>
  </si>
  <si>
    <t>Alfred Berg Administration A/S</t>
  </si>
  <si>
    <t>Jyske Invest Fund Management A/S</t>
  </si>
  <si>
    <t>Invest Administration A/S, Investeringsforvaltningsselskab</t>
  </si>
  <si>
    <t>Danske Invest Management A/S</t>
  </si>
  <si>
    <t>1.</t>
  </si>
  <si>
    <t>2.</t>
  </si>
  <si>
    <t>3.</t>
  </si>
  <si>
    <t>3.1</t>
  </si>
  <si>
    <t>3.2</t>
  </si>
  <si>
    <t>4.</t>
  </si>
  <si>
    <t>5.</t>
  </si>
  <si>
    <t>A.</t>
  </si>
  <si>
    <t>6.</t>
  </si>
  <si>
    <t>7.</t>
  </si>
  <si>
    <t>8.</t>
  </si>
  <si>
    <t>B.</t>
  </si>
  <si>
    <t>9.</t>
  </si>
  <si>
    <t>C.</t>
  </si>
  <si>
    <t>Administrationsgebyrer</t>
  </si>
  <si>
    <t>Andre driftsindtægter</t>
  </si>
  <si>
    <t>Udgifter til personale og administration</t>
  </si>
  <si>
    <t>Lønninger og vederlag til bestyrelse og direktion</t>
  </si>
  <si>
    <t>Lønninger</t>
  </si>
  <si>
    <t>Af- og nedskrivninger på immaterielle og materielle aktiver</t>
  </si>
  <si>
    <t>Andre driftsudgifter</t>
  </si>
  <si>
    <t>Resultat før finansielle poster</t>
  </si>
  <si>
    <t>Finansielle indtægter</t>
  </si>
  <si>
    <t>Finansielle omkostninger</t>
  </si>
  <si>
    <t>Kursreguleringer</t>
  </si>
  <si>
    <t>Resultat før skat</t>
  </si>
  <si>
    <t>Skat</t>
  </si>
  <si>
    <t>Årets resultat</t>
  </si>
  <si>
    <t xml:space="preserve">Resultatoplysninger for investeringsforvaltningsselskaber (små) </t>
  </si>
  <si>
    <t>PFA Portefølje Administration A/S</t>
  </si>
  <si>
    <t>SEBinvest A/S, Investeringsforvaltningsselskab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</si>
</sst>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50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1" fillId="22" borderId="0" applyNumberFormat="0" applyBorder="0">
      <alignment/>
      <protection/>
    </xf>
    <xf numFmtId="3" fontId="2" fillId="23" borderId="3">
      <alignment wrapText="1"/>
      <protection locked="0"/>
    </xf>
    <xf numFmtId="0" fontId="8" fillId="24" borderId="4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7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8" fillId="28" borderId="5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35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0" fillId="21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41" applyFont="1" applyFill="1" applyBorder="1" applyAlignment="1">
      <alignment horizontal="center"/>
      <protection/>
    </xf>
    <xf numFmtId="3" fontId="4" fillId="0" borderId="0" xfId="40" applyFont="1" applyFill="1" applyBorder="1" applyProtection="1">
      <alignment wrapText="1"/>
      <protection locked="0"/>
    </xf>
    <xf numFmtId="0" fontId="0" fillId="0" borderId="0" xfId="64" applyFill="1" applyBorder="1" quotePrefix="1">
      <alignment vertical="top" wrapText="1"/>
      <protection/>
    </xf>
    <xf numFmtId="0" fontId="5" fillId="0" borderId="0" xfId="64" applyFont="1" applyFill="1" applyBorder="1" quotePrefix="1">
      <alignment vertical="top" wrapText="1"/>
      <protection/>
    </xf>
    <xf numFmtId="0" fontId="48" fillId="38" borderId="0" xfId="39" applyFont="1" applyFill="1" applyBorder="1" applyAlignment="1">
      <alignment vertical="center"/>
      <protection/>
    </xf>
    <xf numFmtId="0" fontId="0" fillId="38" borderId="0" xfId="0" applyFill="1" applyBorder="1" applyAlignment="1">
      <alignment/>
    </xf>
    <xf numFmtId="0" fontId="10" fillId="38" borderId="12" xfId="44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10" fillId="38" borderId="0" xfId="44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1" fillId="39" borderId="0" xfId="44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5" fillId="38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/>
    </xf>
    <xf numFmtId="3" fontId="0" fillId="38" borderId="13" xfId="0" applyNumberFormat="1" applyFill="1" applyBorder="1" applyAlignment="1">
      <alignment horizontal="right" vertical="center"/>
    </xf>
    <xf numFmtId="0" fontId="0" fillId="39" borderId="12" xfId="0" applyFont="1" applyFill="1" applyBorder="1" applyAlignment="1">
      <alignment/>
    </xf>
    <xf numFmtId="3" fontId="0" fillId="38" borderId="13" xfId="0" applyNumberFormat="1" applyFont="1" applyFill="1" applyBorder="1" applyAlignment="1">
      <alignment horizontal="left" vertical="center"/>
    </xf>
    <xf numFmtId="0" fontId="10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left"/>
    </xf>
    <xf numFmtId="0" fontId="10" fillId="38" borderId="0" xfId="0" applyFon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3" fontId="5" fillId="38" borderId="13" xfId="0" applyNumberFormat="1" applyFont="1" applyFill="1" applyBorder="1" applyAlignment="1">
      <alignment horizontal="left" vertical="center"/>
    </xf>
    <xf numFmtId="0" fontId="10" fillId="38" borderId="12" xfId="44" applyFont="1" applyFill="1" applyBorder="1" applyAlignment="1">
      <alignment/>
      <protection/>
    </xf>
    <xf numFmtId="0" fontId="0" fillId="38" borderId="0" xfId="64" applyFont="1" applyFill="1" applyBorder="1" quotePrefix="1">
      <alignment vertical="top" wrapText="1"/>
      <protection/>
    </xf>
    <xf numFmtId="0" fontId="7" fillId="38" borderId="0" xfId="41" applyFont="1" applyFill="1" applyBorder="1" applyAlignment="1">
      <alignment horizontal="center"/>
      <protection/>
    </xf>
    <xf numFmtId="3" fontId="4" fillId="38" borderId="0" xfId="40" applyFont="1" applyFill="1" applyBorder="1" applyProtection="1">
      <alignment wrapText="1"/>
      <protection locked="0"/>
    </xf>
    <xf numFmtId="0" fontId="0" fillId="38" borderId="0" xfId="0" applyFill="1" applyAlignment="1">
      <alignment/>
    </xf>
    <xf numFmtId="0" fontId="0" fillId="38" borderId="13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49" fillId="0" borderId="0" xfId="56" applyFont="1">
      <alignment/>
      <protection/>
    </xf>
    <xf numFmtId="0" fontId="49" fillId="0" borderId="0" xfId="57" applyFont="1">
      <alignment/>
      <protection/>
    </xf>
    <xf numFmtId="3" fontId="5" fillId="40" borderId="13" xfId="0" applyNumberFormat="1" applyFont="1" applyFill="1" applyBorder="1" applyAlignment="1">
      <alignment horizontal="right"/>
    </xf>
    <xf numFmtId="0" fontId="48" fillId="38" borderId="0" xfId="39" applyFont="1" applyFill="1" applyBorder="1" applyAlignment="1">
      <alignment horizontal="left" vertical="center" wrapText="1"/>
      <protection/>
    </xf>
  </cellXfs>
  <cellStyles count="5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Normal 3" xfId="56"/>
    <cellStyle name="Normal 4" xfId="57"/>
    <cellStyle name="Output" xfId="58"/>
    <cellStyle name="Overskrift 1" xfId="59"/>
    <cellStyle name="Overskrift 2" xfId="60"/>
    <cellStyle name="Overskrift 3" xfId="61"/>
    <cellStyle name="Overskrift 4" xfId="62"/>
    <cellStyle name="Percent" xfId="63"/>
    <cellStyle name="RaekkeNiv1" xfId="64"/>
    <cellStyle name="RaekkeNiv2" xfId="65"/>
    <cellStyle name="Sammenkædet celle" xfId="66"/>
    <cellStyle name="Titel" xfId="67"/>
    <cellStyle name="Total" xfId="68"/>
    <cellStyle name="Ugyldig" xfId="69"/>
    <cellStyle name="Currenc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7109375" style="0" customWidth="1"/>
    <col min="2" max="2" width="53.8515625" style="0" customWidth="1"/>
    <col min="3" max="3" width="2.7109375" style="0" customWidth="1"/>
    <col min="4" max="5" width="10.7109375" style="0" customWidth="1"/>
    <col min="6" max="6" width="2.7109375" style="0" customWidth="1"/>
    <col min="7" max="16384" width="0" style="0" hidden="1" customWidth="1"/>
  </cols>
  <sheetData>
    <row r="1" spans="1:5" ht="22.5" customHeight="1">
      <c r="A1" s="5" t="s">
        <v>29</v>
      </c>
      <c r="B1" s="5"/>
      <c r="C1" s="6"/>
      <c r="D1" s="6"/>
      <c r="E1" s="6"/>
    </row>
    <row r="2" spans="1:6" ht="45" customHeight="1">
      <c r="A2" s="39" t="s">
        <v>63</v>
      </c>
      <c r="B2" s="39"/>
      <c r="C2" s="39"/>
      <c r="D2" s="39"/>
      <c r="E2" s="39"/>
      <c r="F2" s="30"/>
    </row>
    <row r="3" spans="1:6" ht="18.75" customHeight="1">
      <c r="A3" s="26" t="s">
        <v>21</v>
      </c>
      <c r="B3" s="26"/>
      <c r="C3" s="7"/>
      <c r="D3" s="8" t="s">
        <v>22</v>
      </c>
      <c r="E3" s="9"/>
      <c r="F3" s="30"/>
    </row>
    <row r="4" spans="1:6" ht="12.75">
      <c r="A4" s="30"/>
      <c r="B4" s="10"/>
      <c r="C4" s="11"/>
      <c r="D4" s="12" t="s">
        <v>23</v>
      </c>
      <c r="E4" s="13">
        <f>VLOOKUP($B$5,'Rådata 201012'!$A$1:$AA$666,MATCH($D4,'Rådata 201012'!$A$1:$W$1,0),FALSE)</f>
        <v>17115</v>
      </c>
      <c r="F4" s="30"/>
    </row>
    <row r="5" spans="1:6" ht="12.75">
      <c r="A5" s="30"/>
      <c r="B5" s="14" t="s">
        <v>64</v>
      </c>
      <c r="C5" s="15"/>
      <c r="D5" s="12" t="s">
        <v>24</v>
      </c>
      <c r="E5" s="31">
        <f>VLOOKUP($B$5,'Rådata 201012'!$A$1:$AA$666,MATCH($D5,'Rådata 201012'!$A$1:$W$1,0),FALSE)</f>
        <v>201012</v>
      </c>
      <c r="F5" s="30"/>
    </row>
    <row r="6" spans="1:6" ht="12.75">
      <c r="A6" s="8"/>
      <c r="B6" s="8"/>
      <c r="C6" s="17"/>
      <c r="D6" s="18"/>
      <c r="E6" s="13"/>
      <c r="F6" s="30"/>
    </row>
    <row r="7" spans="1:6" ht="21" customHeight="1">
      <c r="A7" s="19" t="s">
        <v>25</v>
      </c>
      <c r="B7" s="19"/>
      <c r="C7" s="20"/>
      <c r="D7" s="21" t="s">
        <v>26</v>
      </c>
      <c r="E7" s="22" t="s">
        <v>27</v>
      </c>
      <c r="F7" s="30"/>
    </row>
    <row r="8" spans="1:6" ht="12.75">
      <c r="A8" s="18" t="s">
        <v>35</v>
      </c>
      <c r="B8" s="18" t="s">
        <v>49</v>
      </c>
      <c r="C8" s="16"/>
      <c r="D8" s="23" t="s">
        <v>2</v>
      </c>
      <c r="E8" s="24">
        <f>VLOOKUP($B$5,'Rådata 201012'!$A$1:$AA$666,MATCH($D8,'Rådata 201012'!$A$1:$AA$1,0),FALSE)</f>
        <v>31399</v>
      </c>
      <c r="F8" s="30"/>
    </row>
    <row r="9" spans="1:6" ht="12.75">
      <c r="A9" s="18" t="s">
        <v>36</v>
      </c>
      <c r="B9" s="18" t="s">
        <v>50</v>
      </c>
      <c r="C9" s="16"/>
      <c r="D9" s="23" t="s">
        <v>3</v>
      </c>
      <c r="E9" s="24">
        <f>VLOOKUP($B$5,'Rådata 201012'!$A$1:$AA$666,MATCH($D9,'Rådata 201012'!$A$1:$AA$1,0),FALSE)</f>
        <v>0</v>
      </c>
      <c r="F9" s="30"/>
    </row>
    <row r="10" spans="1:6" ht="12.75">
      <c r="A10" s="18" t="s">
        <v>37</v>
      </c>
      <c r="B10" s="18" t="s">
        <v>51</v>
      </c>
      <c r="C10" s="16"/>
      <c r="D10" s="23" t="s">
        <v>4</v>
      </c>
      <c r="E10" s="24">
        <f>VLOOKUP($B$5,'Rådata 201012'!$A$1:$AA$666,MATCH($D10,'Rådata 201012'!$A$1:$AA$1,0),FALSE)</f>
        <v>29321</v>
      </c>
      <c r="F10" s="30"/>
    </row>
    <row r="11" spans="1:6" ht="12.75">
      <c r="A11" s="18" t="s">
        <v>38</v>
      </c>
      <c r="B11" s="18" t="s">
        <v>52</v>
      </c>
      <c r="C11" s="16"/>
      <c r="D11" s="23" t="s">
        <v>5</v>
      </c>
      <c r="E11" s="24">
        <f>VLOOKUP($B$5,'Rådata 201012'!$A$1:$AA$666,MATCH($D11,'Rådata 201012'!$A$1:$AA$1,0),FALSE)</f>
        <v>1126</v>
      </c>
      <c r="F11" s="30"/>
    </row>
    <row r="12" spans="1:6" ht="12.75">
      <c r="A12" s="18" t="s">
        <v>39</v>
      </c>
      <c r="B12" s="18" t="s">
        <v>53</v>
      </c>
      <c r="C12" s="16"/>
      <c r="D12" s="23" t="s">
        <v>6</v>
      </c>
      <c r="E12" s="24">
        <f>VLOOKUP($B$5,'Rådata 201012'!$A$1:$AA$666,MATCH($D12,'Rådata 201012'!$A$1:$AA$1,0),FALSE)</f>
        <v>4322</v>
      </c>
      <c r="F12" s="30"/>
    </row>
    <row r="13" spans="1:6" ht="12.75">
      <c r="A13" s="18" t="s">
        <v>40</v>
      </c>
      <c r="B13" s="18" t="s">
        <v>54</v>
      </c>
      <c r="C13" s="16"/>
      <c r="D13" s="23" t="s">
        <v>7</v>
      </c>
      <c r="E13" s="24">
        <f>VLOOKUP($B$5,'Rådata 201012'!$A$1:$AA$666,MATCH($D13,'Rådata 201012'!$A$1:$AA$1,0),FALSE)</f>
        <v>0</v>
      </c>
      <c r="F13" s="30"/>
    </row>
    <row r="14" spans="1:6" ht="12.75">
      <c r="A14" s="18" t="s">
        <v>41</v>
      </c>
      <c r="B14" s="18" t="s">
        <v>55</v>
      </c>
      <c r="C14" s="16"/>
      <c r="D14" s="23" t="s">
        <v>8</v>
      </c>
      <c r="E14" s="24">
        <f>VLOOKUP($B$5,'Rådata 201012'!$A$1:$AA$666,MATCH($D14,'Rådata 201012'!$A$1:$AA$1,0),FALSE)</f>
        <v>0</v>
      </c>
      <c r="F14" s="30"/>
    </row>
    <row r="15" spans="1:6" ht="12.75">
      <c r="A15" s="25" t="s">
        <v>42</v>
      </c>
      <c r="B15" s="25" t="s">
        <v>56</v>
      </c>
      <c r="C15" s="16"/>
      <c r="D15" s="23" t="s">
        <v>9</v>
      </c>
      <c r="E15" s="38">
        <f>VLOOKUP($B$5,'Rådata 201012'!$A$1:$AA$666,MATCH($D15,'Rådata 201012'!$A$1:$AA$1,0),FALSE)</f>
        <v>2078</v>
      </c>
      <c r="F15" s="30"/>
    </row>
    <row r="16" spans="1:6" ht="12.75">
      <c r="A16" s="18" t="s">
        <v>43</v>
      </c>
      <c r="B16" s="18" t="s">
        <v>57</v>
      </c>
      <c r="C16" s="16"/>
      <c r="D16" s="23" t="s">
        <v>10</v>
      </c>
      <c r="E16" s="24">
        <f>VLOOKUP($B$5,'Rådata 201012'!$A$1:$AA$666,MATCH($D16,'Rådata 201012'!$A$1:$AA$1,0),FALSE)</f>
        <v>737</v>
      </c>
      <c r="F16" s="30"/>
    </row>
    <row r="17" spans="1:6" ht="12.75">
      <c r="A17" s="18" t="s">
        <v>44</v>
      </c>
      <c r="B17" s="18" t="s">
        <v>58</v>
      </c>
      <c r="C17" s="16"/>
      <c r="D17" s="23" t="s">
        <v>11</v>
      </c>
      <c r="E17" s="24">
        <f>VLOOKUP($B$5,'Rådata 201012'!$A$1:$AA$666,MATCH($D17,'Rådata 201012'!$A$1:$AA$1,0),FALSE)</f>
        <v>522</v>
      </c>
      <c r="F17" s="30"/>
    </row>
    <row r="18" spans="1:6" ht="12.75">
      <c r="A18" s="18" t="s">
        <v>45</v>
      </c>
      <c r="B18" s="18" t="s">
        <v>59</v>
      </c>
      <c r="C18" s="16"/>
      <c r="D18" s="23" t="s">
        <v>12</v>
      </c>
      <c r="E18" s="24">
        <f>VLOOKUP($B$5,'Rådata 201012'!$A$1:$AA$666,MATCH($D18,'Rådata 201012'!$A$1:$AA$1,0),FALSE)</f>
        <v>0</v>
      </c>
      <c r="F18" s="30"/>
    </row>
    <row r="19" spans="1:6" ht="12.75">
      <c r="A19" s="25" t="s">
        <v>46</v>
      </c>
      <c r="B19" s="25" t="s">
        <v>60</v>
      </c>
      <c r="C19" s="16"/>
      <c r="D19" s="23" t="s">
        <v>13</v>
      </c>
      <c r="E19" s="38">
        <f>VLOOKUP($B$5,'Rådata 201012'!$A$1:$AA$666,MATCH($D19,'Rådata 201012'!$A$1:$AA$1,0),FALSE)</f>
        <v>2293</v>
      </c>
      <c r="F19" s="30"/>
    </row>
    <row r="20" spans="1:6" ht="12.75">
      <c r="A20" s="18" t="s">
        <v>47</v>
      </c>
      <c r="B20" s="18" t="s">
        <v>61</v>
      </c>
      <c r="C20" s="16"/>
      <c r="D20" s="23" t="s">
        <v>14</v>
      </c>
      <c r="E20" s="24">
        <f>VLOOKUP($B$5,'Rådata 201012'!$A$1:$AA$666,MATCH($D20,'Rådata 201012'!$A$1:$AA$1,0),FALSE)</f>
        <v>573</v>
      </c>
      <c r="F20" s="30"/>
    </row>
    <row r="21" spans="1:6" ht="12.75">
      <c r="A21" s="25" t="s">
        <v>48</v>
      </c>
      <c r="B21" s="25" t="s">
        <v>62</v>
      </c>
      <c r="C21" s="16"/>
      <c r="D21" s="23" t="s">
        <v>15</v>
      </c>
      <c r="E21" s="38">
        <f>VLOOKUP($B$5,'Rådata 201012'!$A$1:$AA$666,MATCH($D21,'Rådata 201012'!$A$1:$AA$1,0),FALSE)</f>
        <v>1720</v>
      </c>
      <c r="F21" s="30"/>
    </row>
    <row r="22" spans="2:6" ht="12.75">
      <c r="B22" s="27"/>
      <c r="C22" s="27"/>
      <c r="D22" s="28"/>
      <c r="E22" s="29"/>
      <c r="F22" s="30"/>
    </row>
    <row r="23" spans="2:5" ht="12.75" hidden="1">
      <c r="B23" s="3"/>
      <c r="C23" s="3"/>
      <c r="D23" s="1"/>
      <c r="E23" s="2"/>
    </row>
    <row r="24" spans="2:5" ht="12.75" hidden="1">
      <c r="B24" s="3"/>
      <c r="C24" s="3"/>
      <c r="D24" s="1"/>
      <c r="E24" s="2"/>
    </row>
    <row r="25" spans="2:5" ht="12.75" hidden="1">
      <c r="B25" s="4"/>
      <c r="C25" s="4"/>
      <c r="D25" s="1"/>
      <c r="E25" s="2"/>
    </row>
    <row r="26" spans="2:5" ht="12.75" hidden="1">
      <c r="B26" s="3"/>
      <c r="C26" s="3"/>
      <c r="D26" s="1"/>
      <c r="E26" s="2"/>
    </row>
    <row r="27" spans="2:5" ht="12.75" hidden="1">
      <c r="B27" s="4"/>
      <c r="C27" s="4"/>
      <c r="D27" s="1"/>
      <c r="E27" s="2"/>
    </row>
    <row r="28" ht="12.75" hidden="1"/>
  </sheetData>
  <sheetProtection/>
  <mergeCells count="1">
    <mergeCell ref="A2:E2"/>
  </mergeCells>
  <dataValidations count="2">
    <dataValidation type="whole" allowBlank="1" showInputMessage="1" showErrorMessage="1" error="Feltet skal indeholde et heltal mellem -9999999999999 og 9999999999999" sqref="E4:E5 E8:E27">
      <formula1>-9999999999999</formula1>
      <formula2>9999999999999</formula2>
    </dataValidation>
    <dataValidation type="list" allowBlank="1" showInputMessage="1" showErrorMessage="1" sqref="B5:C5">
      <formula1>IFS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ignoredErrors>
    <ignoredError sqref="E4 E7:E2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0"/>
  <sheetViews>
    <sheetView zoomScalePageLayoutView="0" workbookViewId="0" topLeftCell="A1">
      <selection activeCell="A2" sqref="A2:A13"/>
    </sheetView>
  </sheetViews>
  <sheetFormatPr defaultColWidth="9.140625" defaultRowHeight="12.75"/>
  <cols>
    <col min="1" max="1" width="45.00390625" style="32" bestFit="1" customWidth="1"/>
    <col min="2" max="16384" width="9.140625" style="32" customWidth="1"/>
  </cols>
  <sheetData>
    <row r="1" spans="1:59" ht="12.75">
      <c r="A1" s="32" t="s">
        <v>28</v>
      </c>
      <c r="B1" s="36" t="s">
        <v>0</v>
      </c>
      <c r="C1" s="36" t="s">
        <v>1</v>
      </c>
      <c r="D1" s="36" t="s">
        <v>2</v>
      </c>
      <c r="E1" s="36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8</v>
      </c>
      <c r="K1" s="36" t="s">
        <v>9</v>
      </c>
      <c r="L1" s="36" t="s">
        <v>10</v>
      </c>
      <c r="M1" s="36" t="s">
        <v>11</v>
      </c>
      <c r="N1" s="36" t="s">
        <v>12</v>
      </c>
      <c r="O1" s="36" t="s">
        <v>13</v>
      </c>
      <c r="P1" s="36" t="s">
        <v>14</v>
      </c>
      <c r="Q1" s="36" t="s">
        <v>15</v>
      </c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</row>
    <row r="2" spans="1:17" ht="12.75">
      <c r="A2" s="34" t="s">
        <v>19</v>
      </c>
      <c r="B2" s="37">
        <v>17100</v>
      </c>
      <c r="C2" s="37">
        <v>201012</v>
      </c>
      <c r="D2" s="37">
        <v>73444</v>
      </c>
      <c r="E2" s="37">
        <v>0</v>
      </c>
      <c r="F2" s="37">
        <v>63000</v>
      </c>
      <c r="G2" s="37">
        <v>3937</v>
      </c>
      <c r="H2" s="37">
        <v>44754</v>
      </c>
      <c r="I2" s="37">
        <v>10307</v>
      </c>
      <c r="J2" s="37">
        <v>0</v>
      </c>
      <c r="K2" s="37">
        <v>137</v>
      </c>
      <c r="L2" s="37">
        <v>241</v>
      </c>
      <c r="M2" s="37">
        <v>33</v>
      </c>
      <c r="N2" s="37">
        <v>-549</v>
      </c>
      <c r="O2" s="37">
        <v>-204</v>
      </c>
      <c r="P2" s="37">
        <v>188</v>
      </c>
      <c r="Q2" s="37">
        <v>-392</v>
      </c>
    </row>
    <row r="3" spans="1:17" ht="12.75">
      <c r="A3" s="34" t="s">
        <v>30</v>
      </c>
      <c r="B3" s="37">
        <v>17101</v>
      </c>
      <c r="C3" s="37">
        <v>201012</v>
      </c>
      <c r="D3" s="37">
        <v>7199</v>
      </c>
      <c r="E3" s="37">
        <v>0</v>
      </c>
      <c r="F3" s="37">
        <v>6437</v>
      </c>
      <c r="G3" s="37">
        <v>1214</v>
      </c>
      <c r="H3" s="37">
        <v>2797</v>
      </c>
      <c r="I3" s="37">
        <v>195</v>
      </c>
      <c r="J3" s="37">
        <v>0</v>
      </c>
      <c r="K3" s="37">
        <v>567</v>
      </c>
      <c r="L3" s="37">
        <v>204</v>
      </c>
      <c r="M3" s="37">
        <v>5</v>
      </c>
      <c r="N3" s="37">
        <v>81</v>
      </c>
      <c r="O3" s="37">
        <v>846</v>
      </c>
      <c r="P3" s="37">
        <v>212</v>
      </c>
      <c r="Q3" s="37">
        <v>635</v>
      </c>
    </row>
    <row r="4" spans="1:17" ht="12.75">
      <c r="A4" s="34" t="s">
        <v>20</v>
      </c>
      <c r="B4" s="37">
        <v>17103</v>
      </c>
      <c r="C4" s="37">
        <v>201012</v>
      </c>
      <c r="D4" s="37">
        <v>55475</v>
      </c>
      <c r="E4" s="37">
        <v>0</v>
      </c>
      <c r="F4" s="37">
        <v>53315</v>
      </c>
      <c r="G4" s="37">
        <v>0</v>
      </c>
      <c r="H4" s="37">
        <v>20679</v>
      </c>
      <c r="I4" s="37">
        <v>2495</v>
      </c>
      <c r="J4" s="37">
        <v>0</v>
      </c>
      <c r="K4" s="37">
        <v>-335</v>
      </c>
      <c r="L4" s="37">
        <v>1077</v>
      </c>
      <c r="M4" s="37">
        <v>83</v>
      </c>
      <c r="N4" s="37">
        <v>-659</v>
      </c>
      <c r="O4" s="37">
        <v>0</v>
      </c>
      <c r="P4" s="37">
        <v>0</v>
      </c>
      <c r="Q4" s="37">
        <v>0</v>
      </c>
    </row>
    <row r="5" spans="1:17" ht="12.75">
      <c r="A5" s="34" t="s">
        <v>31</v>
      </c>
      <c r="B5" s="37">
        <v>17104</v>
      </c>
      <c r="C5" s="37">
        <v>201012</v>
      </c>
      <c r="D5" s="37">
        <v>11358</v>
      </c>
      <c r="E5" s="37">
        <v>1498</v>
      </c>
      <c r="F5" s="37">
        <v>12098</v>
      </c>
      <c r="G5" s="37">
        <v>1514</v>
      </c>
      <c r="H5" s="37">
        <v>3659</v>
      </c>
      <c r="I5" s="37">
        <v>180</v>
      </c>
      <c r="J5" s="37">
        <v>0</v>
      </c>
      <c r="K5" s="37">
        <v>578</v>
      </c>
      <c r="L5" s="37">
        <v>91</v>
      </c>
      <c r="M5" s="37">
        <v>11</v>
      </c>
      <c r="N5" s="37">
        <v>-65</v>
      </c>
      <c r="O5" s="37">
        <v>593</v>
      </c>
      <c r="P5" s="37">
        <v>149</v>
      </c>
      <c r="Q5" s="37">
        <v>444</v>
      </c>
    </row>
    <row r="6" spans="1:17" ht="12.75">
      <c r="A6" s="34" t="s">
        <v>32</v>
      </c>
      <c r="B6" s="37">
        <v>17106</v>
      </c>
      <c r="C6" s="37">
        <v>201012</v>
      </c>
      <c r="D6" s="37">
        <v>117762</v>
      </c>
      <c r="E6" s="37">
        <v>0</v>
      </c>
      <c r="F6" s="37">
        <v>106131</v>
      </c>
      <c r="G6" s="37">
        <v>3150</v>
      </c>
      <c r="H6" s="37">
        <v>44294</v>
      </c>
      <c r="I6" s="37">
        <v>11768</v>
      </c>
      <c r="J6" s="37">
        <v>0</v>
      </c>
      <c r="K6" s="37">
        <v>-137</v>
      </c>
      <c r="L6" s="37">
        <v>104</v>
      </c>
      <c r="M6" s="37">
        <v>0</v>
      </c>
      <c r="N6" s="37">
        <v>56</v>
      </c>
      <c r="O6" s="37">
        <v>23</v>
      </c>
      <c r="P6" s="37">
        <v>22</v>
      </c>
      <c r="Q6" s="37">
        <v>-1</v>
      </c>
    </row>
    <row r="7" spans="1:17" ht="12.75">
      <c r="A7" s="34" t="s">
        <v>65</v>
      </c>
      <c r="B7" s="37">
        <v>17107</v>
      </c>
      <c r="C7" s="37">
        <v>201012</v>
      </c>
      <c r="D7" s="37">
        <v>20285</v>
      </c>
      <c r="E7" s="37">
        <v>0</v>
      </c>
      <c r="F7" s="37">
        <v>16574</v>
      </c>
      <c r="G7" s="37">
        <v>1411</v>
      </c>
      <c r="H7" s="37">
        <v>8201</v>
      </c>
      <c r="I7" s="37">
        <v>0</v>
      </c>
      <c r="J7" s="37">
        <v>0</v>
      </c>
      <c r="K7" s="37">
        <v>3711</v>
      </c>
      <c r="L7" s="37">
        <v>168</v>
      </c>
      <c r="M7" s="37">
        <v>11</v>
      </c>
      <c r="N7" s="37">
        <v>55</v>
      </c>
      <c r="O7" s="37">
        <v>3923</v>
      </c>
      <c r="P7" s="37">
        <v>951</v>
      </c>
      <c r="Q7" s="37">
        <v>2972</v>
      </c>
    </row>
    <row r="8" spans="1:17" ht="12.75">
      <c r="A8" s="34" t="s">
        <v>33</v>
      </c>
      <c r="B8" s="37">
        <v>17108</v>
      </c>
      <c r="C8" s="37">
        <v>201012</v>
      </c>
      <c r="D8" s="37">
        <v>15576</v>
      </c>
      <c r="E8" s="37">
        <v>300</v>
      </c>
      <c r="F8" s="37">
        <v>7458</v>
      </c>
      <c r="G8" s="37">
        <v>2095</v>
      </c>
      <c r="H8" s="37">
        <v>5363</v>
      </c>
      <c r="I8" s="37">
        <v>418</v>
      </c>
      <c r="J8" s="37">
        <v>3518</v>
      </c>
      <c r="K8" s="37">
        <v>4482</v>
      </c>
      <c r="L8" s="37">
        <v>150</v>
      </c>
      <c r="M8" s="37">
        <v>0</v>
      </c>
      <c r="N8" s="37">
        <v>-54</v>
      </c>
      <c r="O8" s="37">
        <v>4578</v>
      </c>
      <c r="P8" s="37">
        <v>66</v>
      </c>
      <c r="Q8" s="37">
        <v>4512</v>
      </c>
    </row>
    <row r="9" spans="1:17" ht="12.75">
      <c r="A9" s="34" t="s">
        <v>18</v>
      </c>
      <c r="B9" s="37">
        <v>17109</v>
      </c>
      <c r="C9" s="37">
        <v>201012</v>
      </c>
      <c r="D9" s="37">
        <v>362599</v>
      </c>
      <c r="E9" s="37">
        <v>347</v>
      </c>
      <c r="F9" s="37">
        <v>304778</v>
      </c>
      <c r="G9" s="37">
        <v>3914</v>
      </c>
      <c r="H9" s="37">
        <v>11457</v>
      </c>
      <c r="I9" s="37">
        <v>2557</v>
      </c>
      <c r="J9" s="37">
        <v>0</v>
      </c>
      <c r="K9" s="37">
        <v>55611</v>
      </c>
      <c r="L9" s="37">
        <v>2362</v>
      </c>
      <c r="M9" s="37">
        <v>0</v>
      </c>
      <c r="N9" s="37">
        <v>1020</v>
      </c>
      <c r="O9" s="37">
        <v>58993</v>
      </c>
      <c r="P9" s="37">
        <v>14642</v>
      </c>
      <c r="Q9" s="37">
        <v>44351</v>
      </c>
    </row>
    <row r="10" spans="1:17" ht="12.75">
      <c r="A10" s="34" t="s">
        <v>34</v>
      </c>
      <c r="B10" s="37">
        <v>17110</v>
      </c>
      <c r="C10" s="37">
        <v>201012</v>
      </c>
      <c r="D10" s="37">
        <v>74361</v>
      </c>
      <c r="E10" s="37">
        <v>15121</v>
      </c>
      <c r="F10" s="37">
        <v>83348</v>
      </c>
      <c r="G10" s="37">
        <v>5254</v>
      </c>
      <c r="H10" s="37">
        <v>56671</v>
      </c>
      <c r="I10" s="37">
        <v>1453</v>
      </c>
      <c r="J10" s="37">
        <v>0</v>
      </c>
      <c r="K10" s="37">
        <v>4681</v>
      </c>
      <c r="L10" s="37">
        <v>2223</v>
      </c>
      <c r="M10" s="37">
        <v>0</v>
      </c>
      <c r="N10" s="37">
        <v>-1294</v>
      </c>
      <c r="O10" s="37">
        <v>5610</v>
      </c>
      <c r="P10" s="37">
        <v>2078</v>
      </c>
      <c r="Q10" s="37">
        <v>3532</v>
      </c>
    </row>
    <row r="11" spans="1:17" ht="12.75">
      <c r="A11" s="34" t="s">
        <v>17</v>
      </c>
      <c r="B11" s="37">
        <v>17111</v>
      </c>
      <c r="C11" s="37">
        <v>201012</v>
      </c>
      <c r="D11" s="37">
        <v>60114</v>
      </c>
      <c r="E11" s="37">
        <v>734</v>
      </c>
      <c r="F11" s="37">
        <v>6049</v>
      </c>
      <c r="G11" s="37">
        <v>1832</v>
      </c>
      <c r="H11" s="37">
        <v>2056</v>
      </c>
      <c r="I11" s="37">
        <v>345</v>
      </c>
      <c r="J11" s="37">
        <v>54801</v>
      </c>
      <c r="K11" s="37">
        <v>-347</v>
      </c>
      <c r="L11" s="37">
        <v>457</v>
      </c>
      <c r="M11" s="37">
        <v>2</v>
      </c>
      <c r="N11" s="37">
        <v>1103</v>
      </c>
      <c r="O11" s="37">
        <v>1211</v>
      </c>
      <c r="P11" s="37">
        <v>46</v>
      </c>
      <c r="Q11" s="37">
        <v>1165</v>
      </c>
    </row>
    <row r="12" spans="1:17" ht="12.75">
      <c r="A12" s="34" t="s">
        <v>16</v>
      </c>
      <c r="B12" s="37">
        <v>17112</v>
      </c>
      <c r="C12" s="37">
        <v>201012</v>
      </c>
      <c r="D12" s="37">
        <v>13925</v>
      </c>
      <c r="E12" s="37">
        <v>0</v>
      </c>
      <c r="F12" s="37">
        <v>13949</v>
      </c>
      <c r="G12" s="37">
        <v>4382</v>
      </c>
      <c r="H12" s="37">
        <v>3608</v>
      </c>
      <c r="I12" s="37">
        <v>0</v>
      </c>
      <c r="J12" s="37">
        <v>0</v>
      </c>
      <c r="K12" s="37">
        <v>-24</v>
      </c>
      <c r="L12" s="37">
        <v>46</v>
      </c>
      <c r="M12" s="37">
        <v>0</v>
      </c>
      <c r="N12" s="37">
        <v>0</v>
      </c>
      <c r="O12" s="37">
        <v>22</v>
      </c>
      <c r="P12" s="37">
        <v>-16</v>
      </c>
      <c r="Q12" s="37">
        <v>38</v>
      </c>
    </row>
    <row r="13" spans="1:17" ht="12.75">
      <c r="A13" s="34" t="s">
        <v>64</v>
      </c>
      <c r="B13" s="37">
        <v>17115</v>
      </c>
      <c r="C13" s="37">
        <v>201012</v>
      </c>
      <c r="D13" s="37">
        <v>31399</v>
      </c>
      <c r="E13" s="37">
        <v>0</v>
      </c>
      <c r="F13" s="37">
        <v>29321</v>
      </c>
      <c r="G13" s="37">
        <v>1126</v>
      </c>
      <c r="H13" s="37">
        <v>4322</v>
      </c>
      <c r="I13" s="37">
        <v>0</v>
      </c>
      <c r="J13" s="37">
        <v>0</v>
      </c>
      <c r="K13" s="37">
        <v>2078</v>
      </c>
      <c r="L13" s="37">
        <v>737</v>
      </c>
      <c r="M13" s="37">
        <v>522</v>
      </c>
      <c r="N13" s="37">
        <v>0</v>
      </c>
      <c r="O13" s="37">
        <v>2293</v>
      </c>
      <c r="P13" s="37">
        <v>573</v>
      </c>
      <c r="Q13" s="37">
        <v>1720</v>
      </c>
    </row>
    <row r="18" ht="12.75">
      <c r="A18" s="34"/>
    </row>
    <row r="19" ht="12.75">
      <c r="B19" s="35"/>
    </row>
    <row r="20" spans="1:3" ht="12.75">
      <c r="A20" s="34"/>
      <c r="C20" s="34"/>
    </row>
    <row r="21" ht="12.75">
      <c r="A21" s="35"/>
    </row>
    <row r="22" ht="12.75">
      <c r="B22" s="35"/>
    </row>
    <row r="23" spans="1:3" ht="12.75">
      <c r="A23" s="34"/>
      <c r="C23" s="34"/>
    </row>
    <row r="24" ht="12.75">
      <c r="A24" s="34"/>
    </row>
    <row r="25" ht="12.75">
      <c r="C25" s="34"/>
    </row>
    <row r="26" spans="1:3" ht="12.75">
      <c r="A26" s="34"/>
      <c r="C26" s="34"/>
    </row>
    <row r="27" ht="12.75">
      <c r="A27" s="34"/>
    </row>
    <row r="28" ht="12.75">
      <c r="C28" s="34"/>
    </row>
    <row r="29" spans="1:3" ht="12.75">
      <c r="A29" s="34"/>
      <c r="C29" s="34"/>
    </row>
    <row r="30" ht="12.75">
      <c r="A30" s="34"/>
    </row>
    <row r="31" ht="12.75">
      <c r="C31" s="34"/>
    </row>
    <row r="32" spans="1:3" ht="12.75">
      <c r="A32" s="34"/>
      <c r="C32" s="34"/>
    </row>
    <row r="33" ht="12.75">
      <c r="A33" s="34"/>
    </row>
    <row r="34" ht="12.75">
      <c r="C34" s="34"/>
    </row>
    <row r="35" spans="1:3" ht="12.75">
      <c r="A35" s="34"/>
      <c r="C35" s="34"/>
    </row>
    <row r="36" spans="1:3" ht="12.75">
      <c r="A36" s="34"/>
      <c r="C36" s="34"/>
    </row>
    <row r="37" ht="12.75">
      <c r="A37" s="34"/>
    </row>
    <row r="38" ht="12.75">
      <c r="C38" s="34"/>
    </row>
    <row r="39" spans="1:3" ht="12.75">
      <c r="A39" s="34"/>
      <c r="C39" s="34"/>
    </row>
    <row r="40" ht="12.75">
      <c r="A40" s="34"/>
    </row>
    <row r="41" ht="12.75">
      <c r="C41" s="34"/>
    </row>
    <row r="42" spans="1:3" ht="12.75">
      <c r="A42" s="34"/>
      <c r="C42" s="34"/>
    </row>
    <row r="43" ht="12.75">
      <c r="A43" s="34"/>
    </row>
    <row r="44" ht="12.75">
      <c r="C44" s="34"/>
    </row>
    <row r="45" spans="1:3" ht="12.75">
      <c r="A45" s="34"/>
      <c r="C45" s="34"/>
    </row>
    <row r="46" ht="12.75">
      <c r="A46" s="34"/>
    </row>
    <row r="47" ht="12.75">
      <c r="B47" s="35"/>
    </row>
    <row r="48" spans="1:3" ht="12.75">
      <c r="A48" s="34"/>
      <c r="C48" s="34"/>
    </row>
    <row r="49" spans="1:3" ht="12.75">
      <c r="A49" s="34"/>
      <c r="C49" s="34"/>
    </row>
    <row r="50" ht="12.75">
      <c r="A50" s="34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4.1: Resultatoplysninger for investeringsforvaltningsselskaber (små) </dc:title>
  <dc:subject/>
  <dc:creator>Finanstilsynet</dc:creator>
  <cp:keywords/>
  <dc:description/>
  <cp:lastModifiedBy>Stephanie Gantzel Christiansen</cp:lastModifiedBy>
  <cp:lastPrinted>2010-07-22T07:14:55Z</cp:lastPrinted>
  <dcterms:created xsi:type="dcterms:W3CDTF">2008-07-23T12:21:39Z</dcterms:created>
  <dcterms:modified xsi:type="dcterms:W3CDTF">2011-05-31T12:16:54Z</dcterms:modified>
  <cp:category/>
  <cp:version/>
  <cp:contentType/>
  <cp:contentStatus/>
</cp:coreProperties>
</file>