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4940" windowHeight="11445" activeTab="0"/>
  </bookViews>
  <sheets>
    <sheet name="Passiver" sheetId="1" r:id="rId1"/>
    <sheet name="Rådata 201012" sheetId="2" r:id="rId2"/>
  </sheets>
  <definedNames>
    <definedName name="Skade_3_2">'Rådata 201012'!$A$2:$A$98</definedName>
  </definedNames>
  <calcPr fullCalcOnLoad="1"/>
</workbook>
</file>

<file path=xl/sharedStrings.xml><?xml version="1.0" encoding="utf-8"?>
<sst xmlns="http://schemas.openxmlformats.org/spreadsheetml/2006/main" count="270" uniqueCount="229">
  <si>
    <t>REGNR</t>
  </si>
  <si>
    <t>REGNPER</t>
  </si>
  <si>
    <t>SA0301</t>
  </si>
  <si>
    <t>SA0302</t>
  </si>
  <si>
    <t>SA0303</t>
  </si>
  <si>
    <t>SA0304</t>
  </si>
  <si>
    <t>SA0305</t>
  </si>
  <si>
    <t>SA0306</t>
  </si>
  <si>
    <t>SA0307</t>
  </si>
  <si>
    <t>SA0308</t>
  </si>
  <si>
    <t>SA0309</t>
  </si>
  <si>
    <t>SA0310</t>
  </si>
  <si>
    <t>SA0311</t>
  </si>
  <si>
    <t>SA0312</t>
  </si>
  <si>
    <t>SA0313</t>
  </si>
  <si>
    <t>SA0314</t>
  </si>
  <si>
    <t>SA0315</t>
  </si>
  <si>
    <t>SA0316</t>
  </si>
  <si>
    <t>SA0317</t>
  </si>
  <si>
    <t>SA0318</t>
  </si>
  <si>
    <t>SA0319</t>
  </si>
  <si>
    <t>SA0320</t>
  </si>
  <si>
    <t>SA0321</t>
  </si>
  <si>
    <t>SA0322</t>
  </si>
  <si>
    <t>SA0323</t>
  </si>
  <si>
    <t>SA0324</t>
  </si>
  <si>
    <t>SA0325</t>
  </si>
  <si>
    <t>SA0326</t>
  </si>
  <si>
    <t>SA0327</t>
  </si>
  <si>
    <t>SA0328</t>
  </si>
  <si>
    <t>SA0329</t>
  </si>
  <si>
    <t>SA0330</t>
  </si>
  <si>
    <t>SA0331</t>
  </si>
  <si>
    <t>SA0332</t>
  </si>
  <si>
    <t>SA0333</t>
  </si>
  <si>
    <t>SA0334</t>
  </si>
  <si>
    <t>SA0335</t>
  </si>
  <si>
    <t>SA0336</t>
  </si>
  <si>
    <t>SA0337</t>
  </si>
  <si>
    <t>SA0338</t>
  </si>
  <si>
    <t>SA0339</t>
  </si>
  <si>
    <t>SA0340</t>
  </si>
  <si>
    <t>Information:</t>
  </si>
  <si>
    <t>Regnr</t>
  </si>
  <si>
    <t>Regnper</t>
  </si>
  <si>
    <t>Post</t>
  </si>
  <si>
    <t>Kode</t>
  </si>
  <si>
    <t>1.000 kr.</t>
  </si>
  <si>
    <t>Vælg selskab:</t>
  </si>
  <si>
    <t>Kortnavn</t>
  </si>
  <si>
    <t>Alm. Brand Forsikring A/S</t>
  </si>
  <si>
    <t>Codan Forsikring A/S</t>
  </si>
  <si>
    <t>D.S. Forsikring A/S</t>
  </si>
  <si>
    <t>Danfoss Captive Reinsurance A/S</t>
  </si>
  <si>
    <t>DSV Insurance A/S</t>
  </si>
  <si>
    <t>MTH Insurance a/s</t>
  </si>
  <si>
    <t>NSI Insurance A/S</t>
  </si>
  <si>
    <t>Tabel 3.2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</si>
  <si>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</si>
  <si>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</si>
  <si>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</si>
  <si>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</si>
  <si>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</si>
  <si>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</si>
  <si>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</si>
  <si>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</si>
  <si>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</si>
  <si>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</t>
  </si>
  <si>
    <t xml:space="preserve">11. </t>
  </si>
  <si>
    <t>12.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</si>
  <si>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</si>
  <si>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</si>
  <si>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</si>
  <si>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</si>
  <si>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</si>
  <si>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</si>
  <si>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</si>
  <si>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</si>
  <si>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</si>
  <si>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</si>
  <si>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</si>
  <si>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</si>
  <si>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</si>
  <si>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</si>
  <si>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</si>
  <si>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</si>
  <si>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</si>
  <si>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</si>
  <si>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</si>
  <si>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</si>
  <si>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</si>
  <si>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</si>
  <si>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</si>
  <si>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</si>
  <si>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</si>
  <si>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</si>
  <si>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</si>
  <si>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</si>
  <si>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>Aktie- eller garantikapital</t>
  </si>
  <si>
    <t>Overkurs ved emission</t>
  </si>
  <si>
    <t>Opskrivningshenlæggelser</t>
  </si>
  <si>
    <t>Akkumuleret valutakursregulering af udenlandske enheder</t>
  </si>
  <si>
    <t>Akkumuleret værdiregulering af sikringsinstrumenter ved sikring af betalingsstrømme</t>
  </si>
  <si>
    <t>Øvrige værdireguleringer</t>
  </si>
  <si>
    <t>I alt akkumulerede værdiændringer (3 + 4 + 5 + 6)</t>
  </si>
  <si>
    <t>Sikkerhedsfond</t>
  </si>
  <si>
    <t>Udjævningsreserve</t>
  </si>
  <si>
    <t>Vedtægtsmæssige henlæggelser</t>
  </si>
  <si>
    <t>Andre henlæggelser</t>
  </si>
  <si>
    <t>I alt reserver (8 + 9 + 10 + 11)</t>
  </si>
  <si>
    <t>Overført overskud eller underskud</t>
  </si>
  <si>
    <t>I alt egenkapital (1 + 2 + 7 + 12 + 13)</t>
  </si>
  <si>
    <t>Heraf foreslået udbytte</t>
  </si>
  <si>
    <t>Ansvarlig lånekapital</t>
  </si>
  <si>
    <t>Præmiehensættelser</t>
  </si>
  <si>
    <t>Erstatningshensættelser</t>
  </si>
  <si>
    <t>Hensættelser til bonus og præmierabatter</t>
  </si>
  <si>
    <t>Andre forsikringsmæssige hensættelser f.e.r.</t>
  </si>
  <si>
    <t>I alt hensættelser til forsikrings- og investeringskontrakter (17 + 18 + 19 + 20)</t>
  </si>
  <si>
    <t>Pensioner og lignende forpligtelser</t>
  </si>
  <si>
    <t>Udskudte skatteforpligtelser</t>
  </si>
  <si>
    <t>Andre hensættelser</t>
  </si>
  <si>
    <t>I alt hensatte forpligtelser (22 + 23 + 24)</t>
  </si>
  <si>
    <t>Genforsikringsdepoter</t>
  </si>
  <si>
    <t>Gæld i forbindelse med direkte forsikring</t>
  </si>
  <si>
    <t>Gæld i forbindelse med genforsikring</t>
  </si>
  <si>
    <t>Obligationslån</t>
  </si>
  <si>
    <t>Konvertible gældsbreve</t>
  </si>
  <si>
    <t>Udbyttegivende gældsbreve</t>
  </si>
  <si>
    <t>Gæld til kreditinstitutter</t>
  </si>
  <si>
    <t>Gæld til tilknyttede virksomheder</t>
  </si>
  <si>
    <t>Gæld til associerede virksomheder</t>
  </si>
  <si>
    <t>Aktuelle skatteforpligtelser</t>
  </si>
  <si>
    <t>Midlertidigt overtagne forpligtelser</t>
  </si>
  <si>
    <t>Anden gæld</t>
  </si>
  <si>
    <t>I alt gæld (27 + 28 + 29 + 30 + 31 + 32 + 33 + 34 + 35 + 36 + 37)</t>
  </si>
  <si>
    <t>Periodeafgrænsningsposter</t>
  </si>
  <si>
    <t>I alt passiver (14 + 16 + 21 + 25 + 26 + 38 + 39)</t>
  </si>
  <si>
    <t>Passiver for skadesforsikringsselskaber</t>
  </si>
  <si>
    <t>Ulykkesforsikringsforbundet for dansk Søfart, gensidigt Forbund</t>
  </si>
  <si>
    <t>Forsikrings-Aktieselskabet ALKA</t>
  </si>
  <si>
    <t>Forsikring Fyn A/S</t>
  </si>
  <si>
    <t>TrygVesta Garantiforsikring A/S</t>
  </si>
  <si>
    <t>Midtjysk Forsikring, gensidigt selskab</t>
  </si>
  <si>
    <t>Ulfborg-Hind Herreds Brandassuranceselskab for løsøre, gensidig</t>
  </si>
  <si>
    <t>Forsikringsselskabet Brandkassen G/S</t>
  </si>
  <si>
    <t>Bauta Forsikring A/S</t>
  </si>
  <si>
    <t>Herning Forsikring G/S</t>
  </si>
  <si>
    <t>Lokal Forsikring G/S</t>
  </si>
  <si>
    <t>Vestjylland Forsikring gs</t>
  </si>
  <si>
    <t>Forsikringsselskabet Trafik, gensidigt</t>
  </si>
  <si>
    <t>HF-FORSIKRING G/S</t>
  </si>
  <si>
    <t>Europæiske Rejseforsikring A/S</t>
  </si>
  <si>
    <t>Odsherred Forsikring G/S</t>
  </si>
  <si>
    <t>STORSTRØMS FORSIKRING G/S</t>
  </si>
  <si>
    <t>Trekroner Forsikring A/S</t>
  </si>
  <si>
    <t>Tistrup m.fl. Sognes Brandforsikring G/S</t>
  </si>
  <si>
    <t>Lærerstandens Brandforsikring G/S</t>
  </si>
  <si>
    <t>Kongeriget Danmarks Hesteforsikring G/S</t>
  </si>
  <si>
    <t>Sydlige Farvandes gensidige Forsikring for Fiskefartøjer, De</t>
  </si>
  <si>
    <t>Forsikringsselskabet Vejle Brand af 1841 g/s</t>
  </si>
  <si>
    <t>Landinspektørernes gensidige Erhvervsansvarsforsikring</t>
  </si>
  <si>
    <t>Sønderjysk Forsikring G/S</t>
  </si>
  <si>
    <t>Aros Forsikring - gensidigt forsikringsselskab</t>
  </si>
  <si>
    <t>Dansk Glasforsikring A/S</t>
  </si>
  <si>
    <t>Gartnernes Forsikring GS, Dansk Jordbrug</t>
  </si>
  <si>
    <t>Det gensidige forsikringsselskab Dansk Plantageforsikring</t>
  </si>
  <si>
    <t>Søassuranceforeningen "Ærø" (gensidig)</t>
  </si>
  <si>
    <t>Hids Herreds samt Grønbæk, Hinge og Vinderslev Sognes Brandforsikring</t>
  </si>
  <si>
    <t>NÆR-BRAND Forsikring G/S</t>
  </si>
  <si>
    <t>Lemvig Skibsforsikring, gensidig Forening</t>
  </si>
  <si>
    <t>Skibsforsikringsforeningen i Frederikshavn, gensidig forening</t>
  </si>
  <si>
    <t>Skagens Skibsforsikring G/F</t>
  </si>
  <si>
    <t>Grenaa gensidige Forsikring for Fiskefartøjer</t>
  </si>
  <si>
    <t>Dansk Jagtforsikring A/S</t>
  </si>
  <si>
    <t>Urmagernes gensidige Indbrudstyveriforsikring</t>
  </si>
  <si>
    <t>Danske Privatbaners Forsikringsforening G/S</t>
  </si>
  <si>
    <t>Nørrejyllands gensidige Søforsikringsforening</t>
  </si>
  <si>
    <t>Ulykkesforsikringsforbundet for dansk Fiskeri, gensidigt forbund</t>
  </si>
  <si>
    <t>Hvide Sande gensidige Skibsforsikringsforening</t>
  </si>
  <si>
    <t>Læsø gensidige Brandforsikringsforening</t>
  </si>
  <si>
    <t>Popermo Forsikring g/s</t>
  </si>
  <si>
    <t>Forsikringsselskabet HIMMERLAND G/S</t>
  </si>
  <si>
    <t>Fiskefartøjsforsikringen "Læsø", gensidigt selskab</t>
  </si>
  <si>
    <t>GF-FORSIKRING A/S</t>
  </si>
  <si>
    <t>Sydjydske Købmænds Gensidige Tyveriforsikringsselskab</t>
  </si>
  <si>
    <t>Sygeforsikringen "danmark", gs.</t>
  </si>
  <si>
    <t>Thisted Forsikring, g/s</t>
  </si>
  <si>
    <t>Købstædernes Forsikring, gensidig</t>
  </si>
  <si>
    <t>A/S Det Kjøbenhavnske Reassurance-Compagni</t>
  </si>
  <si>
    <t>Forsikringsselskabet Nærsikring A/S</t>
  </si>
  <si>
    <t>Topdanmark Forsikring A/S</t>
  </si>
  <si>
    <t>Forsikringsaktieselskabet K.a.B. International</t>
  </si>
  <si>
    <t>Civiløkonomernes Tillægssikring, Gensidigt Forsikringsselskab</t>
  </si>
  <si>
    <t>Gjensidiges Arbejdsskadeforsikring A/S</t>
  </si>
  <si>
    <t>Runa Forsikring A/S</t>
  </si>
  <si>
    <t>AP Skadesforsikring Aktieselskab</t>
  </si>
  <si>
    <t>Dansk Fartøjsforsikring A/S</t>
  </si>
  <si>
    <t>Nykredit Forsikring A/S</t>
  </si>
  <si>
    <t>Bornholms Brandforsikring A/S</t>
  </si>
  <si>
    <t>PKA+Personforsikring A/S</t>
  </si>
  <si>
    <t>Genforsikringsaktieselskabet Virke</t>
  </si>
  <si>
    <t>PenSam Forsikringsaktieselskab</t>
  </si>
  <si>
    <t>Concordia Forsikring as</t>
  </si>
  <si>
    <t>Danske Forsikring A/S</t>
  </si>
  <si>
    <t>El-apparatforsikring A/S Captivegenforsikringsselskab</t>
  </si>
  <si>
    <t>Borealis Insurance A/S</t>
  </si>
  <si>
    <t>DiBa Forsikring A/S</t>
  </si>
  <si>
    <t>Alpha Insurance A/S</t>
  </si>
  <si>
    <t>Forsikringsselskabet Danica, Skadeforsikringsaktieselskab af 1999</t>
  </si>
  <si>
    <t>Mølholm Forsikring A/S</t>
  </si>
  <si>
    <t>Forsikringsselskabet PrivatSikring A/S</t>
  </si>
  <si>
    <t>Dansk Boligforsikring A/S</t>
  </si>
  <si>
    <t>Dansk Ejendomsforsikring A/S</t>
  </si>
  <si>
    <t>Danish Crown Insurance A/S</t>
  </si>
  <si>
    <t>Lundbeck Insurance A/S</t>
  </si>
  <si>
    <t>Carlsberg Insurance A/S</t>
  </si>
  <si>
    <t>Arriva Insurance A/S</t>
  </si>
  <si>
    <t>TDC Reinsurance A/S</t>
  </si>
  <si>
    <t>Dansk Musiker Forbund Forsikring G/S</t>
  </si>
  <si>
    <t>FDM Forsikring A/S</t>
  </si>
  <si>
    <t>QBE Nordic Aviation Insurance A/S</t>
  </si>
  <si>
    <t>M.E.L.E.S. Insurance A/S</t>
  </si>
  <si>
    <t>DONG Insurance A/S</t>
  </si>
  <si>
    <t>ETU Forsikring A/S</t>
  </si>
  <si>
    <t>Vendsyssel A/S, Forsikringsselskabet</t>
  </si>
  <si>
    <t>FF Forsikring A/S</t>
  </si>
  <si>
    <t>Krifa Forsikring A/S</t>
  </si>
  <si>
    <t>Tryg Forsikring A/S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</si>
</sst>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5" fillId="22" borderId="0" applyNumberFormat="0" applyBorder="0">
      <alignment/>
      <protection/>
    </xf>
    <xf numFmtId="0" fontId="3" fillId="23" borderId="3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>
      <alignment vertical="top"/>
      <protection/>
    </xf>
    <xf numFmtId="0" fontId="35" fillId="26" borderId="2" applyNumberFormat="0" applyAlignment="0" applyProtection="0"/>
    <xf numFmtId="0" fontId="36" fillId="27" borderId="4" applyNumberFormat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21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5" borderId="9" applyNumberFormat="0">
      <alignment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6" borderId="0" applyNumberFormat="0" applyBorder="0" applyAlignment="0" applyProtection="0"/>
    <xf numFmtId="170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6" fillId="37" borderId="0" xfId="39" applyFont="1" applyFill="1" applyBorder="1" applyAlignment="1">
      <alignment vertical="center"/>
      <protection/>
    </xf>
    <xf numFmtId="0" fontId="0" fillId="37" borderId="12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8" fillId="38" borderId="0" xfId="43" applyFont="1" applyFill="1" applyBorder="1" applyAlignment="1">
      <alignment vertical="top"/>
      <protection/>
    </xf>
    <xf numFmtId="3" fontId="0" fillId="37" borderId="13" xfId="0" applyNumberFormat="1" applyFill="1" applyBorder="1" applyAlignment="1">
      <alignment horizontal="left" vertical="center"/>
    </xf>
    <xf numFmtId="1" fontId="0" fillId="37" borderId="13" xfId="0" applyNumberForma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/>
    </xf>
    <xf numFmtId="3" fontId="0" fillId="37" borderId="13" xfId="0" applyNumberFormat="1" applyFill="1" applyBorder="1" applyAlignment="1">
      <alignment horizontal="right" vertical="center"/>
    </xf>
    <xf numFmtId="0" fontId="0" fillId="38" borderId="12" xfId="0" applyFont="1" applyFill="1" applyBorder="1" applyAlignment="1">
      <alignment/>
    </xf>
    <xf numFmtId="3" fontId="0" fillId="37" borderId="13" xfId="0" applyNumberFormat="1" applyFont="1" applyFill="1" applyBorder="1" applyAlignment="1">
      <alignment horizontal="left" vertical="center"/>
    </xf>
    <xf numFmtId="0" fontId="7" fillId="37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left"/>
    </xf>
    <xf numFmtId="0" fontId="7" fillId="37" borderId="0" xfId="0" applyFont="1" applyFill="1" applyBorder="1" applyAlignment="1">
      <alignment horizontal="right"/>
    </xf>
    <xf numFmtId="0" fontId="0" fillId="37" borderId="0" xfId="0" applyFill="1" applyAlignment="1">
      <alignment/>
    </xf>
    <xf numFmtId="3" fontId="0" fillId="37" borderId="12" xfId="0" applyNumberFormat="1" applyFill="1" applyBorder="1" applyAlignment="1">
      <alignment horizontal="left" vertical="center"/>
    </xf>
    <xf numFmtId="1" fontId="0" fillId="37" borderId="12" xfId="0" applyNumberFormat="1" applyFill="1" applyBorder="1" applyAlignment="1">
      <alignment horizontal="right" vertical="center"/>
    </xf>
    <xf numFmtId="0" fontId="0" fillId="37" borderId="0" xfId="0" applyFill="1" applyBorder="1" applyAlignment="1">
      <alignment/>
    </xf>
    <xf numFmtId="0" fontId="2" fillId="37" borderId="0" xfId="0" applyFont="1" applyFill="1" applyBorder="1" applyAlignment="1">
      <alignment vertical="center"/>
    </xf>
    <xf numFmtId="3" fontId="0" fillId="37" borderId="13" xfId="0" applyNumberFormat="1" applyFont="1" applyFill="1" applyBorder="1" applyAlignment="1">
      <alignment horizontal="left" vertical="top"/>
    </xf>
    <xf numFmtId="3" fontId="0" fillId="37" borderId="13" xfId="0" applyNumberFormat="1" applyFont="1" applyFill="1" applyBorder="1" applyAlignment="1">
      <alignment horizontal="left"/>
    </xf>
    <xf numFmtId="3" fontId="0" fillId="39" borderId="13" xfId="0" applyNumberFormat="1" applyFill="1" applyBorder="1" applyAlignment="1">
      <alignment horizontal="right"/>
    </xf>
    <xf numFmtId="3" fontId="0" fillId="37" borderId="13" xfId="0" applyNumberFormat="1" applyFont="1" applyFill="1" applyBorder="1" applyAlignment="1">
      <alignment horizontal="left" vertical="center" wrapText="1"/>
    </xf>
    <xf numFmtId="0" fontId="7" fillId="37" borderId="12" xfId="43" applyFont="1" applyFill="1" applyBorder="1" applyAlignment="1">
      <alignment vertical="top"/>
      <protection/>
    </xf>
    <xf numFmtId="0" fontId="0" fillId="37" borderId="12" xfId="43" applyFont="1" applyFill="1" applyBorder="1" applyAlignment="1">
      <alignment vertical="top"/>
      <protection/>
    </xf>
    <xf numFmtId="0" fontId="7" fillId="37" borderId="13" xfId="0" applyFont="1" applyFill="1" applyBorder="1" applyAlignment="1">
      <alignment/>
    </xf>
    <xf numFmtId="3" fontId="1" fillId="37" borderId="13" xfId="0" applyNumberFormat="1" applyFont="1" applyFill="1" applyBorder="1" applyAlignment="1">
      <alignment horizontal="left" vertical="center"/>
    </xf>
    <xf numFmtId="3" fontId="1" fillId="39" borderId="13" xfId="0" applyNumberFormat="1" applyFont="1" applyFill="1" applyBorder="1" applyAlignment="1">
      <alignment horizontal="right"/>
    </xf>
    <xf numFmtId="3" fontId="1" fillId="37" borderId="13" xfId="0" applyNumberFormat="1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ID" xfId="40"/>
    <cellStyle name="Forklarende tekst" xfId="41"/>
    <cellStyle name="God" xfId="42"/>
    <cellStyle name="GruppeOverskrift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RaekkeNiv1" xfId="59"/>
    <cellStyle name="Sammenkædet celle" xfId="60"/>
    <cellStyle name="Titel" xfId="61"/>
    <cellStyle name="Total" xfId="62"/>
    <cellStyle name="Ugyldig" xfId="63"/>
    <cellStyle name="Currenc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8515625" style="0" customWidth="1"/>
    <col min="2" max="2" width="50.00390625" style="0" customWidth="1"/>
    <col min="3" max="3" width="2.421875" style="0" customWidth="1"/>
    <col min="4" max="4" width="8.28125" style="0" customWidth="1"/>
    <col min="5" max="5" width="11.28125" style="0" customWidth="1"/>
    <col min="6" max="6" width="2.140625" style="0" customWidth="1"/>
    <col min="7" max="16384" width="0" style="0" hidden="1" customWidth="1"/>
  </cols>
  <sheetData>
    <row r="1" spans="1:6" ht="22.5" customHeight="1">
      <c r="A1" s="1" t="s">
        <v>57</v>
      </c>
      <c r="B1" s="19"/>
      <c r="C1" s="19"/>
      <c r="D1" s="19"/>
      <c r="E1" s="19"/>
      <c r="F1" s="16"/>
    </row>
    <row r="2" spans="1:6" ht="22.5" customHeight="1">
      <c r="A2" s="1" t="s">
        <v>138</v>
      </c>
      <c r="B2" s="20"/>
      <c r="C2" s="20"/>
      <c r="D2" s="20"/>
      <c r="E2" s="20"/>
      <c r="F2" s="16"/>
    </row>
    <row r="3" spans="1:6" ht="12.75">
      <c r="A3" s="25" t="s">
        <v>48</v>
      </c>
      <c r="B3" s="25"/>
      <c r="C3" s="2"/>
      <c r="D3" s="25" t="s">
        <v>42</v>
      </c>
      <c r="E3" s="26"/>
      <c r="F3" s="16"/>
    </row>
    <row r="4" spans="1:6" ht="12.75">
      <c r="A4" s="3"/>
      <c r="B4" s="3"/>
      <c r="C4" s="4"/>
      <c r="D4" s="17" t="s">
        <v>43</v>
      </c>
      <c r="E4" s="18">
        <f>VLOOKUP($B$5,'Rådata 201012'!$A$1:$AL$98,MATCH($D4,'Rådata 201012'!$A$1:$Y$1,0),FALSE)</f>
        <v>51809</v>
      </c>
      <c r="F4" s="16"/>
    </row>
    <row r="5" spans="1:6" ht="12.75">
      <c r="A5" s="7"/>
      <c r="B5" s="7" t="s">
        <v>189</v>
      </c>
      <c r="C5" s="8"/>
      <c r="D5" s="5" t="s">
        <v>44</v>
      </c>
      <c r="E5" s="6">
        <f>VLOOKUP($B$5,'Rådata 201012'!$A$1:$AL$98,MATCH($D5,'Rådata 201012'!$A$1:$Y$1,0),FALSE)</f>
        <v>201012</v>
      </c>
      <c r="F5" s="16"/>
    </row>
    <row r="6" spans="1:6" ht="12.75">
      <c r="A6" s="2"/>
      <c r="B6" s="2"/>
      <c r="C6" s="10"/>
      <c r="D6" s="11"/>
      <c r="E6" s="6"/>
      <c r="F6" s="16"/>
    </row>
    <row r="7" spans="1:6" ht="23.25" customHeight="1">
      <c r="A7" s="27" t="s">
        <v>45</v>
      </c>
      <c r="B7" s="12"/>
      <c r="C7" s="13"/>
      <c r="D7" s="14" t="s">
        <v>46</v>
      </c>
      <c r="E7" s="15" t="s">
        <v>47</v>
      </c>
      <c r="F7" s="16"/>
    </row>
    <row r="8" spans="1:6" ht="12.75" customHeight="1">
      <c r="A8" s="21" t="s">
        <v>58</v>
      </c>
      <c r="B8" s="11" t="s">
        <v>98</v>
      </c>
      <c r="C8" s="9"/>
      <c r="D8" s="22" t="s">
        <v>2</v>
      </c>
      <c r="E8" s="23">
        <f>VLOOKUP($B$5,'Rådata 201012'!$A$1:$AT$110,MATCH(D8,'Rådata 201012'!$A$1:$AT$1,1),FALSE)</f>
        <v>140000</v>
      </c>
      <c r="F8" s="16"/>
    </row>
    <row r="9" spans="1:6" ht="12.75" customHeight="1">
      <c r="A9" s="21" t="s">
        <v>59</v>
      </c>
      <c r="B9" s="11" t="s">
        <v>99</v>
      </c>
      <c r="C9" s="9"/>
      <c r="D9" s="22" t="s">
        <v>3</v>
      </c>
      <c r="E9" s="23">
        <f>VLOOKUP($B$5,'Rådata 201012'!$A$1:$AT$110,MATCH(D9,'Rådata 201012'!$A$1:$AT$1,1),FALSE)</f>
        <v>0</v>
      </c>
      <c r="F9" s="16"/>
    </row>
    <row r="10" spans="1:6" ht="12.75" customHeight="1">
      <c r="A10" s="21" t="s">
        <v>60</v>
      </c>
      <c r="B10" s="11" t="s">
        <v>100</v>
      </c>
      <c r="C10" s="9"/>
      <c r="D10" s="22" t="s">
        <v>4</v>
      </c>
      <c r="E10" s="23">
        <f>VLOOKUP($B$5,'Rådata 201012'!$A$1:$AT$110,MATCH(D10,'Rådata 201012'!$A$1:$AT$1,1),FALSE)</f>
        <v>0</v>
      </c>
      <c r="F10" s="16"/>
    </row>
    <row r="11" spans="1:6" ht="12.75" customHeight="1">
      <c r="A11" s="21" t="s">
        <v>61</v>
      </c>
      <c r="B11" s="11" t="s">
        <v>101</v>
      </c>
      <c r="C11" s="9"/>
      <c r="D11" s="22" t="s">
        <v>5</v>
      </c>
      <c r="E11" s="23">
        <f>VLOOKUP($B$5,'Rådata 201012'!$A$1:$AT$110,MATCH(D11,'Rådata 201012'!$A$1:$AT$1,1),FALSE)</f>
        <v>25754</v>
      </c>
      <c r="F11" s="16"/>
    </row>
    <row r="12" spans="1:6" ht="25.5">
      <c r="A12" s="21" t="s">
        <v>62</v>
      </c>
      <c r="B12" s="24" t="s">
        <v>102</v>
      </c>
      <c r="C12" s="9"/>
      <c r="D12" s="22" t="s">
        <v>6</v>
      </c>
      <c r="E12" s="23">
        <f>VLOOKUP($B$5,'Rådata 201012'!$A$1:$AT$110,MATCH(D12,'Rådata 201012'!$A$1:$AT$1,1),FALSE)</f>
        <v>0</v>
      </c>
      <c r="F12" s="16"/>
    </row>
    <row r="13" spans="1:6" ht="12.75" customHeight="1">
      <c r="A13" s="21" t="s">
        <v>63</v>
      </c>
      <c r="B13" s="11" t="s">
        <v>103</v>
      </c>
      <c r="C13" s="9"/>
      <c r="D13" s="22" t="s">
        <v>7</v>
      </c>
      <c r="E13" s="23">
        <f>VLOOKUP($B$5,'Rådata 201012'!$A$1:$AT$110,MATCH(D13,'Rådata 201012'!$A$1:$AT$1,1),FALSE)</f>
        <v>0</v>
      </c>
      <c r="F13" s="16"/>
    </row>
    <row r="14" spans="1:6" ht="12.75" customHeight="1">
      <c r="A14" s="21" t="s">
        <v>64</v>
      </c>
      <c r="B14" s="28" t="s">
        <v>104</v>
      </c>
      <c r="C14" s="9"/>
      <c r="D14" s="22" t="s">
        <v>8</v>
      </c>
      <c r="E14" s="29">
        <f>VLOOKUP($B$5,'Rådata 201012'!$A$1:$AT$110,MATCH(D14,'Rådata 201012'!$A$1:$AT$1,1),FALSE)</f>
        <v>25754</v>
      </c>
      <c r="F14" s="16"/>
    </row>
    <row r="15" spans="1:6" ht="12.75" customHeight="1">
      <c r="A15" s="21" t="s">
        <v>65</v>
      </c>
      <c r="B15" s="11" t="s">
        <v>105</v>
      </c>
      <c r="C15" s="9"/>
      <c r="D15" s="22" t="s">
        <v>9</v>
      </c>
      <c r="E15" s="23">
        <f>VLOOKUP($B$5,'Rådata 201012'!$A$1:$AT$110,MATCH(D15,'Rådata 201012'!$A$1:$AT$1,1),FALSE)</f>
        <v>0</v>
      </c>
      <c r="F15" s="16"/>
    </row>
    <row r="16" spans="1:6" ht="12.75" customHeight="1">
      <c r="A16" s="21" t="s">
        <v>66</v>
      </c>
      <c r="B16" s="11" t="s">
        <v>106</v>
      </c>
      <c r="C16" s="9"/>
      <c r="D16" s="22" t="s">
        <v>10</v>
      </c>
      <c r="E16" s="23">
        <f>VLOOKUP($B$5,'Rådata 201012'!$A$1:$AT$110,MATCH(D16,'Rådata 201012'!$A$1:$AT$1,1),FALSE)</f>
        <v>0</v>
      </c>
      <c r="F16" s="16"/>
    </row>
    <row r="17" spans="1:6" ht="12.75" customHeight="1">
      <c r="A17" s="21" t="s">
        <v>67</v>
      </c>
      <c r="B17" s="11" t="s">
        <v>107</v>
      </c>
      <c r="C17" s="9"/>
      <c r="D17" s="22" t="s">
        <v>11</v>
      </c>
      <c r="E17" s="23">
        <f>VLOOKUP($B$5,'Rådata 201012'!$A$1:$AT$110,MATCH(D17,'Rådata 201012'!$A$1:$AT$1,1),FALSE)</f>
        <v>0</v>
      </c>
      <c r="F17" s="16"/>
    </row>
    <row r="18" spans="1:6" ht="12.75" customHeight="1">
      <c r="A18" s="21" t="s">
        <v>68</v>
      </c>
      <c r="B18" s="11" t="s">
        <v>108</v>
      </c>
      <c r="C18" s="9"/>
      <c r="D18" s="22" t="s">
        <v>12</v>
      </c>
      <c r="E18" s="23">
        <f>VLOOKUP($B$5,'Rådata 201012'!$A$1:$AT$110,MATCH(D18,'Rådata 201012'!$A$1:$AT$1,1),FALSE)</f>
        <v>0</v>
      </c>
      <c r="F18" s="16"/>
    </row>
    <row r="19" spans="1:6" ht="12.75" customHeight="1">
      <c r="A19" s="21" t="s">
        <v>69</v>
      </c>
      <c r="B19" s="28" t="s">
        <v>109</v>
      </c>
      <c r="C19" s="9"/>
      <c r="D19" s="22" t="s">
        <v>13</v>
      </c>
      <c r="E19" s="29">
        <f>VLOOKUP($B$5,'Rådata 201012'!$A$1:$AT$110,MATCH(D19,'Rådata 201012'!$A$1:$AT$1,1),FALSE)</f>
        <v>0</v>
      </c>
      <c r="F19" s="16"/>
    </row>
    <row r="20" spans="1:6" ht="12.75" customHeight="1">
      <c r="A20" s="21" t="s">
        <v>70</v>
      </c>
      <c r="B20" s="11" t="s">
        <v>110</v>
      </c>
      <c r="C20" s="9"/>
      <c r="D20" s="22" t="s">
        <v>14</v>
      </c>
      <c r="E20" s="23">
        <f>VLOOKUP($B$5,'Rådata 201012'!$A$1:$AT$110,MATCH(D20,'Rådata 201012'!$A$1:$AT$1,1),FALSE)</f>
        <v>-62241</v>
      </c>
      <c r="F20" s="16"/>
    </row>
    <row r="21" spans="1:6" ht="12.75" customHeight="1">
      <c r="A21" s="21" t="s">
        <v>71</v>
      </c>
      <c r="B21" s="28" t="s">
        <v>111</v>
      </c>
      <c r="C21" s="9"/>
      <c r="D21" s="22" t="s">
        <v>15</v>
      </c>
      <c r="E21" s="29">
        <f>VLOOKUP($B$5,'Rådata 201012'!$A$1:$AT$110,MATCH(D21,'Rådata 201012'!$A$1:$AT$1,1),FALSE)</f>
        <v>103513</v>
      </c>
      <c r="F21" s="16"/>
    </row>
    <row r="22" spans="1:6" ht="12.75" customHeight="1">
      <c r="A22" s="21" t="s">
        <v>72</v>
      </c>
      <c r="B22" s="11" t="s">
        <v>112</v>
      </c>
      <c r="C22" s="9"/>
      <c r="D22" s="22" t="s">
        <v>16</v>
      </c>
      <c r="E22" s="23">
        <f>VLOOKUP($B$5,'Rådata 201012'!$A$1:$AT$110,MATCH(D22,'Rådata 201012'!$A$1:$AT$1,1),FALSE)</f>
        <v>0</v>
      </c>
      <c r="F22" s="16"/>
    </row>
    <row r="23" spans="1:6" ht="12.75" customHeight="1">
      <c r="A23" s="21" t="s">
        <v>73</v>
      </c>
      <c r="B23" s="11" t="s">
        <v>113</v>
      </c>
      <c r="C23" s="9"/>
      <c r="D23" s="22" t="s">
        <v>17</v>
      </c>
      <c r="E23" s="23">
        <f>VLOOKUP($B$5,'Rådata 201012'!$A$1:$AT$110,MATCH(D23,'Rådata 201012'!$A$1:$AT$1,1),FALSE)</f>
        <v>0</v>
      </c>
      <c r="F23" s="16"/>
    </row>
    <row r="24" spans="1:6" ht="12.75" customHeight="1">
      <c r="A24" s="21" t="s">
        <v>74</v>
      </c>
      <c r="B24" s="11" t="s">
        <v>114</v>
      </c>
      <c r="C24" s="9"/>
      <c r="D24" s="22" t="s">
        <v>18</v>
      </c>
      <c r="E24" s="23">
        <f>VLOOKUP($B$5,'Rådata 201012'!$A$1:$AT$110,MATCH(D24,'Rådata 201012'!$A$1:$AT$1,1),FALSE)</f>
        <v>0</v>
      </c>
      <c r="F24" s="16"/>
    </row>
    <row r="25" spans="1:6" ht="12.75" customHeight="1">
      <c r="A25" s="21" t="s">
        <v>75</v>
      </c>
      <c r="B25" s="11" t="s">
        <v>115</v>
      </c>
      <c r="C25" s="9"/>
      <c r="D25" s="22" t="s">
        <v>19</v>
      </c>
      <c r="E25" s="23">
        <f>VLOOKUP($B$5,'Rådata 201012'!$A$1:$AT$110,MATCH(D25,'Rådata 201012'!$A$1:$AT$1,1),FALSE)</f>
        <v>619766</v>
      </c>
      <c r="F25" s="16"/>
    </row>
    <row r="26" spans="1:6" ht="12.75" customHeight="1">
      <c r="A26" s="21" t="s">
        <v>76</v>
      </c>
      <c r="B26" s="11" t="s">
        <v>116</v>
      </c>
      <c r="C26" s="9"/>
      <c r="D26" s="22" t="s">
        <v>20</v>
      </c>
      <c r="E26" s="23">
        <f>VLOOKUP($B$5,'Rådata 201012'!$A$1:$AT$110,MATCH(D26,'Rådata 201012'!$A$1:$AT$1,1),FALSE)</f>
        <v>0</v>
      </c>
      <c r="F26" s="16"/>
    </row>
    <row r="27" spans="1:6" ht="12.75" customHeight="1">
      <c r="A27" s="21" t="s">
        <v>77</v>
      </c>
      <c r="B27" s="11" t="s">
        <v>117</v>
      </c>
      <c r="C27" s="9"/>
      <c r="D27" s="22" t="s">
        <v>21</v>
      </c>
      <c r="E27" s="23">
        <f>VLOOKUP($B$5,'Rådata 201012'!$A$1:$AT$110,MATCH(D27,'Rådata 201012'!$A$1:$AT$1,1),FALSE)</f>
        <v>0</v>
      </c>
      <c r="F27" s="16"/>
    </row>
    <row r="28" spans="1:6" ht="24" customHeight="1">
      <c r="A28" s="21" t="s">
        <v>78</v>
      </c>
      <c r="B28" s="30" t="s">
        <v>118</v>
      </c>
      <c r="C28" s="9"/>
      <c r="D28" s="22" t="s">
        <v>22</v>
      </c>
      <c r="E28" s="29">
        <f>VLOOKUP($B$5,'Rådata 201012'!$A$1:$AT$110,MATCH(D28,'Rådata 201012'!$A$1:$AT$1,1),FALSE)</f>
        <v>619766</v>
      </c>
      <c r="F28" s="16"/>
    </row>
    <row r="29" spans="1:6" ht="12.75" customHeight="1">
      <c r="A29" s="21" t="s">
        <v>79</v>
      </c>
      <c r="B29" s="11" t="s">
        <v>119</v>
      </c>
      <c r="C29" s="9"/>
      <c r="D29" s="22" t="s">
        <v>23</v>
      </c>
      <c r="E29" s="23">
        <f>VLOOKUP($B$5,'Rådata 201012'!$A$1:$AT$110,MATCH(D29,'Rådata 201012'!$A$1:$AT$1,1),FALSE)</f>
        <v>0</v>
      </c>
      <c r="F29" s="16"/>
    </row>
    <row r="30" spans="1:6" ht="12.75" customHeight="1">
      <c r="A30" s="21" t="s">
        <v>80</v>
      </c>
      <c r="B30" s="11" t="s">
        <v>120</v>
      </c>
      <c r="C30" s="9"/>
      <c r="D30" s="22" t="s">
        <v>24</v>
      </c>
      <c r="E30" s="23">
        <f>VLOOKUP($B$5,'Rådata 201012'!$A$1:$AT$110,MATCH(D30,'Rådata 201012'!$A$1:$AT$1,1),FALSE)</f>
        <v>0</v>
      </c>
      <c r="F30" s="16"/>
    </row>
    <row r="31" spans="1:6" ht="12.75" customHeight="1">
      <c r="A31" s="21" t="s">
        <v>81</v>
      </c>
      <c r="B31" s="11" t="s">
        <v>121</v>
      </c>
      <c r="C31" s="9"/>
      <c r="D31" s="22" t="s">
        <v>25</v>
      </c>
      <c r="E31" s="23">
        <f>VLOOKUP($B$5,'Rådata 201012'!$A$1:$AT$110,MATCH(D31,'Rådata 201012'!$A$1:$AT$1,1),FALSE)</f>
        <v>0</v>
      </c>
      <c r="F31" s="16"/>
    </row>
    <row r="32" spans="1:6" ht="12.75" customHeight="1">
      <c r="A32" s="21" t="s">
        <v>82</v>
      </c>
      <c r="B32" s="28" t="s">
        <v>122</v>
      </c>
      <c r="C32" s="9"/>
      <c r="D32" s="22" t="s">
        <v>26</v>
      </c>
      <c r="E32" s="29">
        <f>VLOOKUP($B$5,'Rådata 201012'!$A$1:$AT$110,MATCH(D32,'Rådata 201012'!$A$1:$AT$1,1),FALSE)</f>
        <v>0</v>
      </c>
      <c r="F32" s="16"/>
    </row>
    <row r="33" spans="1:6" ht="12.75" customHeight="1">
      <c r="A33" s="21" t="s">
        <v>83</v>
      </c>
      <c r="B33" s="11" t="s">
        <v>123</v>
      </c>
      <c r="C33" s="9"/>
      <c r="D33" s="22" t="s">
        <v>27</v>
      </c>
      <c r="E33" s="23">
        <f>VLOOKUP($B$5,'Rådata 201012'!$A$1:$AT$110,MATCH(D33,'Rådata 201012'!$A$1:$AT$1,1),FALSE)</f>
        <v>3497</v>
      </c>
      <c r="F33" s="16"/>
    </row>
    <row r="34" spans="1:6" ht="12.75" customHeight="1">
      <c r="A34" s="21" t="s">
        <v>84</v>
      </c>
      <c r="B34" s="11" t="s">
        <v>124</v>
      </c>
      <c r="C34" s="9"/>
      <c r="D34" s="22" t="s">
        <v>28</v>
      </c>
      <c r="E34" s="23">
        <f>VLOOKUP($B$5,'Rådata 201012'!$A$1:$AT$110,MATCH(D34,'Rådata 201012'!$A$1:$AT$1,1),FALSE)</f>
        <v>0</v>
      </c>
      <c r="F34" s="16"/>
    </row>
    <row r="35" spans="1:6" ht="12.75" customHeight="1">
      <c r="A35" s="21" t="s">
        <v>85</v>
      </c>
      <c r="B35" s="11" t="s">
        <v>125</v>
      </c>
      <c r="C35" s="9"/>
      <c r="D35" s="22" t="s">
        <v>29</v>
      </c>
      <c r="E35" s="23">
        <f>VLOOKUP($B$5,'Rådata 201012'!$A$1:$AT$110,MATCH(D35,'Rådata 201012'!$A$1:$AT$1,1),FALSE)</f>
        <v>65316</v>
      </c>
      <c r="F35" s="16"/>
    </row>
    <row r="36" spans="1:6" ht="12.75" customHeight="1">
      <c r="A36" s="21" t="s">
        <v>86</v>
      </c>
      <c r="B36" s="11" t="s">
        <v>126</v>
      </c>
      <c r="C36" s="9"/>
      <c r="D36" s="22" t="s">
        <v>30</v>
      </c>
      <c r="E36" s="23">
        <f>VLOOKUP($B$5,'Rådata 201012'!$A$1:$AT$110,MATCH(D36,'Rådata 201012'!$A$1:$AT$1,1),FALSE)</f>
        <v>0</v>
      </c>
      <c r="F36" s="16"/>
    </row>
    <row r="37" spans="1:6" ht="12.75" customHeight="1">
      <c r="A37" s="21" t="s">
        <v>87</v>
      </c>
      <c r="B37" s="11" t="s">
        <v>127</v>
      </c>
      <c r="C37" s="9"/>
      <c r="D37" s="22" t="s">
        <v>31</v>
      </c>
      <c r="E37" s="23">
        <f>VLOOKUP($B$5,'Rådata 201012'!$A$1:$AT$110,MATCH(D37,'Rådata 201012'!$A$1:$AT$1,1),FALSE)</f>
        <v>0</v>
      </c>
      <c r="F37" s="16"/>
    </row>
    <row r="38" spans="1:6" ht="12.75" customHeight="1">
      <c r="A38" s="21" t="s">
        <v>88</v>
      </c>
      <c r="B38" s="11" t="s">
        <v>128</v>
      </c>
      <c r="C38" s="9"/>
      <c r="D38" s="22" t="s">
        <v>32</v>
      </c>
      <c r="E38" s="23">
        <f>VLOOKUP($B$5,'Rådata 201012'!$A$1:$AT$110,MATCH(D38,'Rådata 201012'!$A$1:$AT$1,1),FALSE)</f>
        <v>0</v>
      </c>
      <c r="F38" s="16"/>
    </row>
    <row r="39" spans="1:6" ht="12.75" customHeight="1">
      <c r="A39" s="21" t="s">
        <v>89</v>
      </c>
      <c r="B39" s="11" t="s">
        <v>129</v>
      </c>
      <c r="C39" s="9"/>
      <c r="D39" s="22" t="s">
        <v>33</v>
      </c>
      <c r="E39" s="23">
        <f>VLOOKUP($B$5,'Rådata 201012'!$A$1:$AT$110,MATCH(D39,'Rådata 201012'!$A$1:$AT$1,1),FALSE)</f>
        <v>0</v>
      </c>
      <c r="F39" s="16"/>
    </row>
    <row r="40" spans="1:6" ht="12.75" customHeight="1">
      <c r="A40" s="21" t="s">
        <v>90</v>
      </c>
      <c r="B40" s="11" t="s">
        <v>130</v>
      </c>
      <c r="C40" s="9"/>
      <c r="D40" s="22" t="s">
        <v>34</v>
      </c>
      <c r="E40" s="23">
        <f>VLOOKUP($B$5,'Rådata 201012'!$A$1:$AT$110,MATCH(D40,'Rådata 201012'!$A$1:$AT$1,1),FALSE)</f>
        <v>76506</v>
      </c>
      <c r="F40" s="16"/>
    </row>
    <row r="41" spans="1:6" ht="12.75" customHeight="1">
      <c r="A41" s="21" t="s">
        <v>91</v>
      </c>
      <c r="B41" s="11" t="s">
        <v>131</v>
      </c>
      <c r="C41" s="9"/>
      <c r="D41" s="22" t="s">
        <v>35</v>
      </c>
      <c r="E41" s="23">
        <f>VLOOKUP($B$5,'Rådata 201012'!$A$1:$AT$110,MATCH(D41,'Rådata 201012'!$A$1:$AT$1,1),FALSE)</f>
        <v>0</v>
      </c>
      <c r="F41" s="16"/>
    </row>
    <row r="42" spans="1:6" ht="12.75">
      <c r="A42" s="21" t="s">
        <v>92</v>
      </c>
      <c r="B42" s="11" t="s">
        <v>132</v>
      </c>
      <c r="C42" s="9"/>
      <c r="D42" s="22" t="s">
        <v>36</v>
      </c>
      <c r="E42" s="23">
        <f>VLOOKUP($B$5,'Rådata 201012'!$A$1:$AT$110,MATCH(D42,'Rådata 201012'!$A$1:$AT$1,1),FALSE)</f>
        <v>0</v>
      </c>
      <c r="F42" s="16"/>
    </row>
    <row r="43" spans="1:6" ht="12.75">
      <c r="A43" s="21" t="s">
        <v>93</v>
      </c>
      <c r="B43" s="11" t="s">
        <v>133</v>
      </c>
      <c r="C43" s="9"/>
      <c r="D43" s="22" t="s">
        <v>37</v>
      </c>
      <c r="E43" s="23">
        <f>VLOOKUP($B$5,'Rådata 201012'!$A$1:$AT$110,MATCH(D43,'Rådata 201012'!$A$1:$AT$1,1),FALSE)</f>
        <v>0</v>
      </c>
      <c r="F43" s="16"/>
    </row>
    <row r="44" spans="1:6" ht="12.75">
      <c r="A44" s="21" t="s">
        <v>94</v>
      </c>
      <c r="B44" s="11" t="s">
        <v>134</v>
      </c>
      <c r="C44" s="9"/>
      <c r="D44" s="22" t="s">
        <v>38</v>
      </c>
      <c r="E44" s="23">
        <f>VLOOKUP($B$5,'Rådata 201012'!$A$1:$AT$110,MATCH(D44,'Rådata 201012'!$A$1:$AT$1,1),FALSE)</f>
        <v>2440</v>
      </c>
      <c r="F44" s="16"/>
    </row>
    <row r="45" spans="1:6" ht="25.5">
      <c r="A45" s="21" t="s">
        <v>95</v>
      </c>
      <c r="B45" s="30" t="s">
        <v>135</v>
      </c>
      <c r="C45" s="9"/>
      <c r="D45" s="22" t="s">
        <v>39</v>
      </c>
      <c r="E45" s="29">
        <f>VLOOKUP($B$5,'Rådata 201012'!$A$1:$AT$110,MATCH(D45,'Rådata 201012'!$A$1:$AT$1,1),FALSE)</f>
        <v>144262</v>
      </c>
      <c r="F45" s="16"/>
    </row>
    <row r="46" spans="1:6" ht="12.75">
      <c r="A46" s="21" t="s">
        <v>96</v>
      </c>
      <c r="B46" s="11" t="s">
        <v>136</v>
      </c>
      <c r="C46" s="9"/>
      <c r="D46" s="22" t="s">
        <v>40</v>
      </c>
      <c r="E46" s="23">
        <f>VLOOKUP($B$5,'Rådata 201012'!$A$1:$AT$110,MATCH(D46,'Rådata 201012'!$A$1:$AT$1,1),FALSE)</f>
        <v>0</v>
      </c>
      <c r="F46" s="16"/>
    </row>
    <row r="47" spans="1:6" ht="12.75">
      <c r="A47" s="21" t="s">
        <v>97</v>
      </c>
      <c r="B47" s="28" t="s">
        <v>137</v>
      </c>
      <c r="C47" s="9"/>
      <c r="D47" s="22" t="s">
        <v>41</v>
      </c>
      <c r="E47" s="29">
        <f>VLOOKUP($B$5,'Rådata 201012'!$A$1:$AT$110,MATCH(D47,'Rådata 201012'!$A$1:$AT$1,1),FALSE)</f>
        <v>871038</v>
      </c>
      <c r="F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ht="12.75" hidden="1">
      <c r="F49" s="16"/>
    </row>
    <row r="50" ht="12.75" hidden="1">
      <c r="F50" s="16"/>
    </row>
    <row r="51" ht="12.75" hidden="1">
      <c r="F51" s="16"/>
    </row>
    <row r="52" ht="12.75" hidden="1">
      <c r="F52" s="16"/>
    </row>
    <row r="53" ht="12.75" hidden="1">
      <c r="F53" s="16"/>
    </row>
    <row r="54" ht="12.75" hidden="1">
      <c r="F54" s="16"/>
    </row>
    <row r="55" ht="12.75" hidden="1">
      <c r="F55" s="16"/>
    </row>
    <row r="56" ht="12.75" hidden="1">
      <c r="F56" s="16"/>
    </row>
    <row r="57" ht="12.75" hidden="1">
      <c r="F57" s="16"/>
    </row>
    <row r="58" ht="12.75" hidden="1">
      <c r="F58" s="16"/>
    </row>
    <row r="59" ht="12.75" hidden="1">
      <c r="F59" s="16"/>
    </row>
    <row r="60" ht="12.75" hidden="1">
      <c r="F60" s="16"/>
    </row>
    <row r="61" ht="12.75" hidden="1">
      <c r="F61" s="16"/>
    </row>
    <row r="62" ht="12.75" hidden="1">
      <c r="F62" s="16"/>
    </row>
    <row r="63" ht="12.75" hidden="1">
      <c r="F63" s="16"/>
    </row>
    <row r="64" ht="12.75" hidden="1">
      <c r="F64" s="16"/>
    </row>
    <row r="65" ht="12.75" hidden="1">
      <c r="F65" s="16"/>
    </row>
    <row r="66" ht="12.75" hidden="1">
      <c r="F66" s="16"/>
    </row>
    <row r="67" ht="12.75" hidden="1">
      <c r="F67" s="16"/>
    </row>
    <row r="68" ht="12.75" hidden="1">
      <c r="F68" s="16"/>
    </row>
    <row r="69" ht="12.75" hidden="1">
      <c r="F69" s="16"/>
    </row>
    <row r="70" ht="12.75" hidden="1">
      <c r="F70" s="16"/>
    </row>
    <row r="71" ht="12.75" hidden="1">
      <c r="F71" s="16"/>
    </row>
    <row r="72" ht="12.75" hidden="1">
      <c r="F72" s="16"/>
    </row>
    <row r="73" ht="12.75" hidden="1">
      <c r="F73" s="16"/>
    </row>
    <row r="74" ht="12.75" hidden="1">
      <c r="F74" s="16"/>
    </row>
    <row r="75" ht="12.75" hidden="1">
      <c r="F75" s="16"/>
    </row>
    <row r="76" ht="12.75" hidden="1">
      <c r="F76" s="16"/>
    </row>
    <row r="77" ht="12.75" hidden="1">
      <c r="F77" s="16"/>
    </row>
    <row r="78" ht="12.75" hidden="1">
      <c r="F78" s="16"/>
    </row>
    <row r="79" ht="12.75" hidden="1">
      <c r="F79" s="16"/>
    </row>
    <row r="80" ht="12.75" hidden="1">
      <c r="F80" s="16"/>
    </row>
    <row r="81" ht="12.75" hidden="1">
      <c r="F81" s="16"/>
    </row>
    <row r="82" ht="12.75" hidden="1">
      <c r="F82" s="16"/>
    </row>
    <row r="83" ht="12.75" hidden="1">
      <c r="F83" s="16"/>
    </row>
    <row r="84" ht="12.75" hidden="1">
      <c r="F84" s="16"/>
    </row>
    <row r="85" ht="12.75" hidden="1">
      <c r="F85" s="16"/>
    </row>
    <row r="86" ht="12.75" hidden="1">
      <c r="F86" s="16"/>
    </row>
    <row r="87" ht="12.75" hidden="1">
      <c r="F87" s="16"/>
    </row>
    <row r="88" ht="12.75" hidden="1">
      <c r="F88" s="16"/>
    </row>
    <row r="89" ht="12.75" hidden="1">
      <c r="F89" s="16"/>
    </row>
    <row r="90" ht="12.75" hidden="1">
      <c r="F90" s="16"/>
    </row>
    <row r="91" ht="12.75" hidden="1">
      <c r="F91" s="16"/>
    </row>
    <row r="92" ht="12.75" hidden="1">
      <c r="F92" s="16"/>
    </row>
    <row r="93" ht="12.75" hidden="1">
      <c r="F93" s="16"/>
    </row>
    <row r="94" ht="12.75" hidden="1">
      <c r="F94" s="16"/>
    </row>
    <row r="95" ht="12.75" hidden="1">
      <c r="F95" s="16"/>
    </row>
    <row r="96" ht="12.75" hidden="1">
      <c r="F96" s="16"/>
    </row>
    <row r="97" ht="12.75" hidden="1">
      <c r="F97" s="16"/>
    </row>
    <row r="98" ht="12.75" hidden="1">
      <c r="F98" s="16"/>
    </row>
    <row r="99" ht="12.75" hidden="1">
      <c r="F99" s="16"/>
    </row>
    <row r="100" ht="12.75" hidden="1">
      <c r="F100" s="16"/>
    </row>
    <row r="101" ht="12.75" hidden="1">
      <c r="F101" s="16"/>
    </row>
    <row r="102" ht="12.75" hidden="1">
      <c r="F102" s="16"/>
    </row>
    <row r="103" ht="12.75" hidden="1">
      <c r="F103" s="16"/>
    </row>
    <row r="104" ht="12.75" hidden="1">
      <c r="F104" s="16"/>
    </row>
    <row r="105" ht="12.75" hidden="1">
      <c r="F105" s="16"/>
    </row>
    <row r="106" ht="12.75" hidden="1">
      <c r="F106" s="16"/>
    </row>
    <row r="107" ht="12.75" hidden="1">
      <c r="F107" s="16"/>
    </row>
    <row r="108" ht="12.75" hidden="1">
      <c r="F108" s="16"/>
    </row>
    <row r="109" ht="12.75" hidden="1">
      <c r="F109" s="16"/>
    </row>
    <row r="110" ht="12.75" hidden="1">
      <c r="F110" s="16"/>
    </row>
    <row r="111" ht="12.75" hidden="1">
      <c r="F111" s="16"/>
    </row>
    <row r="112" ht="12.75" hidden="1">
      <c r="F112" s="16"/>
    </row>
    <row r="113" ht="12.75" hidden="1">
      <c r="F113" s="16"/>
    </row>
    <row r="114" ht="12.75" hidden="1">
      <c r="F114" s="16"/>
    </row>
    <row r="115" ht="12.75" hidden="1">
      <c r="F115" s="16"/>
    </row>
    <row r="116" ht="12.75" hidden="1">
      <c r="F116" s="16"/>
    </row>
    <row r="117" ht="12.75" hidden="1">
      <c r="F117" s="16"/>
    </row>
    <row r="118" ht="12.75" hidden="1">
      <c r="F118" s="16"/>
    </row>
    <row r="119" ht="12.75" hidden="1">
      <c r="F119" s="16"/>
    </row>
    <row r="120" ht="12.75" hidden="1">
      <c r="F120" s="16"/>
    </row>
    <row r="121" ht="12.75" hidden="1">
      <c r="F121" s="16"/>
    </row>
    <row r="122" ht="12.75" hidden="1">
      <c r="F122" s="16"/>
    </row>
    <row r="123" ht="12.75" hidden="1">
      <c r="F123" s="16"/>
    </row>
    <row r="124" ht="12.75" hidden="1">
      <c r="F124" s="16"/>
    </row>
    <row r="125" ht="12.75" hidden="1">
      <c r="F125" s="16"/>
    </row>
    <row r="126" ht="12.75" hidden="1">
      <c r="F126" s="16"/>
    </row>
    <row r="127" ht="12.75" hidden="1">
      <c r="F127" s="16"/>
    </row>
    <row r="128" ht="12.75" hidden="1">
      <c r="F128" s="16"/>
    </row>
    <row r="129" ht="12.75" hidden="1">
      <c r="F129" s="16"/>
    </row>
    <row r="130" ht="12.75" hidden="1">
      <c r="F130" s="16"/>
    </row>
    <row r="131" ht="12.75" hidden="1">
      <c r="F131" s="16"/>
    </row>
    <row r="132" ht="12.75" hidden="1">
      <c r="F132" s="16"/>
    </row>
    <row r="133" ht="12.75" hidden="1">
      <c r="F133" s="16"/>
    </row>
    <row r="134" ht="12.75" hidden="1">
      <c r="F134" s="16"/>
    </row>
    <row r="135" ht="12.75" hidden="1">
      <c r="F135" s="16"/>
    </row>
    <row r="136" ht="12.75" hidden="1">
      <c r="F136" s="16"/>
    </row>
    <row r="137" ht="12.75" hidden="1">
      <c r="F137" s="16"/>
    </row>
    <row r="138" ht="12.75" hidden="1">
      <c r="F138" s="16"/>
    </row>
    <row r="139" ht="12.75" hidden="1">
      <c r="F139" s="16"/>
    </row>
    <row r="140" ht="12.75" hidden="1">
      <c r="F140" s="16"/>
    </row>
    <row r="141" ht="12.75" hidden="1">
      <c r="F141" s="16"/>
    </row>
    <row r="142" ht="12.75" hidden="1">
      <c r="F142" s="16"/>
    </row>
    <row r="143" ht="12.75" hidden="1">
      <c r="F143" s="16"/>
    </row>
    <row r="144" ht="12.75" hidden="1">
      <c r="F144" s="16"/>
    </row>
    <row r="145" ht="12.75" hidden="1">
      <c r="F145" s="16"/>
    </row>
    <row r="146" ht="12.75" hidden="1">
      <c r="F146" s="16"/>
    </row>
    <row r="147" ht="12.75" hidden="1">
      <c r="F147" s="16"/>
    </row>
    <row r="148" ht="12.75" hidden="1">
      <c r="F148" s="16"/>
    </row>
    <row r="149" ht="12.75" hidden="1">
      <c r="F149" s="16"/>
    </row>
    <row r="150" ht="12.75" hidden="1">
      <c r="F150" s="16"/>
    </row>
    <row r="151" ht="12.75" hidden="1">
      <c r="F151" s="16"/>
    </row>
    <row r="152" ht="12.75" hidden="1">
      <c r="F152" s="16"/>
    </row>
    <row r="153" ht="12.75" hidden="1">
      <c r="F153" s="16"/>
    </row>
    <row r="154" ht="12.75" hidden="1">
      <c r="F154" s="16"/>
    </row>
    <row r="155" ht="12.75" hidden="1">
      <c r="F155" s="16"/>
    </row>
    <row r="156" ht="12.75" hidden="1">
      <c r="F156" s="16"/>
    </row>
    <row r="157" ht="12.75" hidden="1">
      <c r="F157" s="16"/>
    </row>
    <row r="158" ht="12.75" hidden="1">
      <c r="F158" s="16"/>
    </row>
    <row r="159" ht="12.75" hidden="1">
      <c r="F159" s="16"/>
    </row>
    <row r="160" ht="12.75" hidden="1">
      <c r="F160" s="16"/>
    </row>
    <row r="161" ht="12.75" hidden="1">
      <c r="F161" s="16"/>
    </row>
    <row r="162" ht="12.75" hidden="1">
      <c r="F162" s="16"/>
    </row>
    <row r="163" ht="12.75" hidden="1">
      <c r="F163" s="16"/>
    </row>
    <row r="164" ht="12.75" hidden="1">
      <c r="F164" s="16"/>
    </row>
    <row r="165" ht="12.75" hidden="1">
      <c r="F165" s="16"/>
    </row>
    <row r="166" ht="12.75" hidden="1">
      <c r="F166" s="16"/>
    </row>
    <row r="167" ht="12.75" hidden="1">
      <c r="F167" s="16"/>
    </row>
    <row r="168" ht="12.75" hidden="1">
      <c r="F168" s="16"/>
    </row>
    <row r="169" ht="12.75" hidden="1">
      <c r="F169" s="16"/>
    </row>
    <row r="170" ht="12.75" hidden="1">
      <c r="F170" s="16"/>
    </row>
    <row r="171" ht="12.75" hidden="1">
      <c r="F171" s="16"/>
    </row>
    <row r="172" ht="12.75" hidden="1">
      <c r="F172" s="16"/>
    </row>
    <row r="173" ht="12.75" hidden="1">
      <c r="F173" s="16"/>
    </row>
    <row r="174" ht="12.75" hidden="1">
      <c r="F174" s="16"/>
    </row>
    <row r="175" ht="12.75" hidden="1">
      <c r="F175" s="16"/>
    </row>
    <row r="176" ht="12.75" hidden="1">
      <c r="F176" s="16"/>
    </row>
    <row r="177" ht="12.75" hidden="1">
      <c r="F177" s="16"/>
    </row>
    <row r="178" ht="12.75" hidden="1">
      <c r="F178" s="16"/>
    </row>
    <row r="179" ht="12.75" hidden="1">
      <c r="F179" s="16"/>
    </row>
    <row r="180" ht="12.75" hidden="1">
      <c r="F180" s="16"/>
    </row>
    <row r="181" ht="12.75" hidden="1">
      <c r="F181" s="16"/>
    </row>
    <row r="182" ht="12.75" hidden="1">
      <c r="F182" s="16"/>
    </row>
    <row r="183" ht="12.75" hidden="1">
      <c r="F183" s="16"/>
    </row>
    <row r="184" ht="12.75" hidden="1">
      <c r="F184" s="16"/>
    </row>
    <row r="185" ht="12.75" hidden="1">
      <c r="F185" s="16"/>
    </row>
    <row r="186" ht="12.75" hidden="1">
      <c r="F186" s="16"/>
    </row>
    <row r="187" ht="12.75" hidden="1">
      <c r="F187" s="16"/>
    </row>
    <row r="188" ht="12.75" hidden="1">
      <c r="F188" s="16"/>
    </row>
    <row r="189" ht="12.75" hidden="1">
      <c r="F189" s="16"/>
    </row>
    <row r="190" ht="12.75" hidden="1">
      <c r="F190" s="16"/>
    </row>
    <row r="191" ht="12.75" hidden="1">
      <c r="F191" s="16"/>
    </row>
    <row r="192" ht="12.75" hidden="1">
      <c r="F192" s="16"/>
    </row>
    <row r="193" ht="12.75" hidden="1">
      <c r="F193" s="16"/>
    </row>
    <row r="194" ht="12.75" hidden="1">
      <c r="F194" s="16"/>
    </row>
    <row r="195" ht="12.75" hidden="1">
      <c r="F195" s="16"/>
    </row>
  </sheetData>
  <sheetProtection/>
  <dataValidations count="2">
    <dataValidation type="list" allowBlank="1" showInputMessage="1" showErrorMessage="1" sqref="B6">
      <formula1>Skade_2_1</formula1>
    </dataValidation>
    <dataValidation type="list" allowBlank="1" showInputMessage="1" showErrorMessage="1" sqref="B5">
      <formula1>Skade_3_2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3.7109375" style="0" bestFit="1" customWidth="1"/>
    <col min="2" max="2" width="7.57421875" style="0" bestFit="1" customWidth="1"/>
    <col min="3" max="3" width="10.140625" style="0" bestFit="1" customWidth="1"/>
    <col min="4" max="5" width="8.00390625" style="0" bestFit="1" customWidth="1"/>
    <col min="6" max="10" width="7.57421875" style="0" bestFit="1" customWidth="1"/>
    <col min="11" max="11" width="8.00390625" style="0" bestFit="1" customWidth="1"/>
    <col min="12" max="12" width="7.57421875" style="0" bestFit="1" customWidth="1"/>
    <col min="13" max="16" width="8.00390625" style="0" bestFit="1" customWidth="1"/>
    <col min="17" max="17" width="9.00390625" style="0" bestFit="1" customWidth="1"/>
    <col min="18" max="20" width="8.00390625" style="0" bestFit="1" customWidth="1"/>
    <col min="21" max="21" width="9.00390625" style="0" bestFit="1" customWidth="1"/>
    <col min="22" max="23" width="7.57421875" style="0" bestFit="1" customWidth="1"/>
    <col min="24" max="24" width="9.00390625" style="0" bestFit="1" customWidth="1"/>
    <col min="25" max="27" width="7.57421875" style="0" bestFit="1" customWidth="1"/>
    <col min="28" max="28" width="8.00390625" style="0" bestFit="1" customWidth="1"/>
    <col min="29" max="39" width="7.57421875" style="0" bestFit="1" customWidth="1"/>
    <col min="40" max="41" width="8.00390625" style="0" bestFit="1" customWidth="1"/>
    <col min="42" max="42" width="7.57421875" style="0" bestFit="1" customWidth="1"/>
    <col min="43" max="43" width="9.00390625" style="0" bestFit="1" customWidth="1"/>
  </cols>
  <sheetData>
    <row r="1" spans="1:43" ht="12.75">
      <c r="A1" t="s">
        <v>49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</row>
    <row r="2" spans="1:43" ht="12.75">
      <c r="A2" t="s">
        <v>189</v>
      </c>
      <c r="B2">
        <v>51809</v>
      </c>
      <c r="C2">
        <v>201012</v>
      </c>
      <c r="D2">
        <v>140000</v>
      </c>
      <c r="E2">
        <v>0</v>
      </c>
      <c r="F2">
        <v>0</v>
      </c>
      <c r="G2">
        <v>25754</v>
      </c>
      <c r="H2">
        <v>0</v>
      </c>
      <c r="I2">
        <v>0</v>
      </c>
      <c r="J2">
        <v>25754</v>
      </c>
      <c r="K2">
        <v>0</v>
      </c>
      <c r="L2">
        <v>0</v>
      </c>
      <c r="M2">
        <v>0</v>
      </c>
      <c r="N2">
        <v>0</v>
      </c>
      <c r="O2">
        <v>0</v>
      </c>
      <c r="P2">
        <v>-62241</v>
      </c>
      <c r="Q2">
        <v>103513</v>
      </c>
      <c r="R2">
        <v>0</v>
      </c>
      <c r="S2">
        <v>0</v>
      </c>
      <c r="T2">
        <v>0</v>
      </c>
      <c r="U2">
        <v>619766</v>
      </c>
      <c r="V2">
        <v>0</v>
      </c>
      <c r="W2">
        <v>0</v>
      </c>
      <c r="X2">
        <v>619766</v>
      </c>
      <c r="Y2">
        <v>0</v>
      </c>
      <c r="Z2">
        <v>0</v>
      </c>
      <c r="AA2">
        <v>0</v>
      </c>
      <c r="AB2">
        <v>0</v>
      </c>
      <c r="AC2">
        <v>3497</v>
      </c>
      <c r="AD2">
        <v>0</v>
      </c>
      <c r="AE2">
        <v>65316</v>
      </c>
      <c r="AF2">
        <v>0</v>
      </c>
      <c r="AG2">
        <v>0</v>
      </c>
      <c r="AH2">
        <v>0</v>
      </c>
      <c r="AI2">
        <v>0</v>
      </c>
      <c r="AJ2">
        <v>76506</v>
      </c>
      <c r="AK2">
        <v>0</v>
      </c>
      <c r="AL2">
        <v>0</v>
      </c>
      <c r="AM2">
        <v>0</v>
      </c>
      <c r="AN2">
        <v>2440</v>
      </c>
      <c r="AO2">
        <v>144262</v>
      </c>
      <c r="AP2">
        <v>0</v>
      </c>
      <c r="AQ2">
        <v>871038</v>
      </c>
    </row>
    <row r="3" spans="1:43" ht="12.75">
      <c r="A3" t="s">
        <v>50</v>
      </c>
      <c r="B3">
        <v>53086</v>
      </c>
      <c r="C3">
        <v>201012</v>
      </c>
      <c r="D3">
        <v>1032000</v>
      </c>
      <c r="E3">
        <v>304284</v>
      </c>
      <c r="F3">
        <v>0</v>
      </c>
      <c r="G3">
        <v>0</v>
      </c>
      <c r="H3">
        <v>0</v>
      </c>
      <c r="I3">
        <v>0</v>
      </c>
      <c r="J3">
        <v>0</v>
      </c>
      <c r="K3">
        <v>80856</v>
      </c>
      <c r="L3">
        <v>0</v>
      </c>
      <c r="M3">
        <v>0</v>
      </c>
      <c r="N3">
        <v>0</v>
      </c>
      <c r="O3">
        <v>80856</v>
      </c>
      <c r="P3">
        <v>1513090</v>
      </c>
      <c r="Q3">
        <v>2930230</v>
      </c>
      <c r="R3">
        <v>200000</v>
      </c>
      <c r="S3">
        <v>149088</v>
      </c>
      <c r="T3">
        <v>1722717</v>
      </c>
      <c r="U3">
        <v>4753895</v>
      </c>
      <c r="V3">
        <v>0</v>
      </c>
      <c r="W3">
        <v>0</v>
      </c>
      <c r="X3">
        <v>6476612</v>
      </c>
      <c r="Y3">
        <v>0</v>
      </c>
      <c r="Z3">
        <v>0</v>
      </c>
      <c r="AA3">
        <v>0</v>
      </c>
      <c r="AB3">
        <v>0</v>
      </c>
      <c r="AC3">
        <v>0</v>
      </c>
      <c r="AD3">
        <v>46870</v>
      </c>
      <c r="AE3">
        <v>3823</v>
      </c>
      <c r="AF3">
        <v>0</v>
      </c>
      <c r="AG3">
        <v>0</v>
      </c>
      <c r="AH3">
        <v>0</v>
      </c>
      <c r="AI3">
        <v>32054</v>
      </c>
      <c r="AJ3">
        <v>91954</v>
      </c>
      <c r="AK3">
        <v>0</v>
      </c>
      <c r="AL3">
        <v>60102</v>
      </c>
      <c r="AM3">
        <v>20576</v>
      </c>
      <c r="AN3">
        <v>251401</v>
      </c>
      <c r="AO3">
        <v>506780</v>
      </c>
      <c r="AP3">
        <v>213</v>
      </c>
      <c r="AQ3">
        <v>10062923</v>
      </c>
    </row>
    <row r="4" spans="1:43" ht="12.75">
      <c r="A4" t="s">
        <v>208</v>
      </c>
      <c r="B4">
        <v>53068</v>
      </c>
      <c r="C4">
        <v>201012</v>
      </c>
      <c r="D4">
        <v>75000</v>
      </c>
      <c r="E4">
        <v>141500</v>
      </c>
      <c r="F4">
        <v>28168</v>
      </c>
      <c r="G4">
        <v>19681</v>
      </c>
      <c r="H4">
        <v>0</v>
      </c>
      <c r="I4">
        <v>0</v>
      </c>
      <c r="J4">
        <v>47849</v>
      </c>
      <c r="K4">
        <v>0</v>
      </c>
      <c r="L4">
        <v>0</v>
      </c>
      <c r="M4">
        <v>0</v>
      </c>
      <c r="N4">
        <v>0</v>
      </c>
      <c r="O4">
        <v>0</v>
      </c>
      <c r="P4">
        <v>102427</v>
      </c>
      <c r="Q4">
        <v>366776</v>
      </c>
      <c r="R4">
        <v>0</v>
      </c>
      <c r="S4">
        <v>0</v>
      </c>
      <c r="T4">
        <v>326869</v>
      </c>
      <c r="U4">
        <v>956449</v>
      </c>
      <c r="V4">
        <v>0</v>
      </c>
      <c r="W4">
        <v>0</v>
      </c>
      <c r="X4">
        <v>1283318</v>
      </c>
      <c r="Y4">
        <v>0</v>
      </c>
      <c r="Z4">
        <v>2087</v>
      </c>
      <c r="AA4">
        <v>0</v>
      </c>
      <c r="AB4">
        <v>2087</v>
      </c>
      <c r="AC4">
        <v>118882</v>
      </c>
      <c r="AD4">
        <v>52159</v>
      </c>
      <c r="AE4">
        <v>69300</v>
      </c>
      <c r="AF4">
        <v>0</v>
      </c>
      <c r="AG4">
        <v>0</v>
      </c>
      <c r="AH4">
        <v>0</v>
      </c>
      <c r="AI4">
        <v>0</v>
      </c>
      <c r="AJ4">
        <v>31210</v>
      </c>
      <c r="AK4">
        <v>0</v>
      </c>
      <c r="AL4">
        <v>6031</v>
      </c>
      <c r="AM4">
        <v>0</v>
      </c>
      <c r="AN4">
        <v>62268</v>
      </c>
      <c r="AO4">
        <v>220968</v>
      </c>
      <c r="AP4">
        <v>0</v>
      </c>
      <c r="AQ4">
        <v>1992031</v>
      </c>
    </row>
    <row r="5" spans="1:43" ht="12.75">
      <c r="A5" t="s">
        <v>196</v>
      </c>
      <c r="B5">
        <v>53002</v>
      </c>
      <c r="C5">
        <v>201012</v>
      </c>
      <c r="D5">
        <v>31000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35745</v>
      </c>
      <c r="Q5">
        <v>66745</v>
      </c>
      <c r="R5">
        <v>0</v>
      </c>
      <c r="S5">
        <v>0</v>
      </c>
      <c r="T5">
        <v>58</v>
      </c>
      <c r="U5">
        <v>53268</v>
      </c>
      <c r="V5">
        <v>6554</v>
      </c>
      <c r="W5">
        <v>0</v>
      </c>
      <c r="X5">
        <v>59880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1610</v>
      </c>
      <c r="AK5">
        <v>0</v>
      </c>
      <c r="AL5">
        <v>0</v>
      </c>
      <c r="AM5">
        <v>0</v>
      </c>
      <c r="AN5">
        <v>327</v>
      </c>
      <c r="AO5">
        <v>1937</v>
      </c>
      <c r="AP5">
        <v>0</v>
      </c>
      <c r="AQ5">
        <v>128562</v>
      </c>
    </row>
    <row r="6" spans="1:43" ht="12.75">
      <c r="A6" t="s">
        <v>163</v>
      </c>
      <c r="B6">
        <v>50253</v>
      </c>
      <c r="C6">
        <v>201012</v>
      </c>
      <c r="D6">
        <v>0</v>
      </c>
      <c r="E6">
        <v>0</v>
      </c>
      <c r="F6">
        <v>6429</v>
      </c>
      <c r="G6">
        <v>0</v>
      </c>
      <c r="H6">
        <v>0</v>
      </c>
      <c r="I6">
        <v>887</v>
      </c>
      <c r="J6">
        <v>7316</v>
      </c>
      <c r="K6">
        <v>0</v>
      </c>
      <c r="L6">
        <v>0</v>
      </c>
      <c r="M6">
        <v>19000</v>
      </c>
      <c r="N6">
        <v>0</v>
      </c>
      <c r="O6">
        <v>19000</v>
      </c>
      <c r="P6">
        <v>107517</v>
      </c>
      <c r="Q6">
        <v>133833</v>
      </c>
      <c r="R6">
        <v>0</v>
      </c>
      <c r="S6">
        <v>0</v>
      </c>
      <c r="T6">
        <v>58234</v>
      </c>
      <c r="U6">
        <v>91841</v>
      </c>
      <c r="V6">
        <v>0</v>
      </c>
      <c r="W6">
        <v>0</v>
      </c>
      <c r="X6">
        <v>150075</v>
      </c>
      <c r="Y6">
        <v>0</v>
      </c>
      <c r="Z6">
        <v>4965</v>
      </c>
      <c r="AA6">
        <v>0</v>
      </c>
      <c r="AB6">
        <v>4965</v>
      </c>
      <c r="AC6">
        <v>0</v>
      </c>
      <c r="AD6">
        <v>0</v>
      </c>
      <c r="AE6">
        <v>628</v>
      </c>
      <c r="AF6">
        <v>948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9095</v>
      </c>
      <c r="AO6">
        <v>10671</v>
      </c>
      <c r="AP6">
        <v>0</v>
      </c>
      <c r="AQ6">
        <v>299544</v>
      </c>
    </row>
    <row r="7" spans="1:43" ht="12.75">
      <c r="A7" t="s">
        <v>217</v>
      </c>
      <c r="B7">
        <v>53093</v>
      </c>
      <c r="C7">
        <v>201012</v>
      </c>
      <c r="D7">
        <v>20000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9985</v>
      </c>
      <c r="Q7">
        <v>29985</v>
      </c>
      <c r="R7">
        <v>0</v>
      </c>
      <c r="S7">
        <v>0</v>
      </c>
      <c r="T7">
        <v>0</v>
      </c>
      <c r="U7">
        <v>27677</v>
      </c>
      <c r="V7">
        <v>0</v>
      </c>
      <c r="W7">
        <v>0</v>
      </c>
      <c r="X7">
        <v>27677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94</v>
      </c>
      <c r="AO7">
        <v>94</v>
      </c>
      <c r="AP7">
        <v>0</v>
      </c>
      <c r="AQ7">
        <v>57756</v>
      </c>
    </row>
    <row r="8" spans="1:43" ht="12.75">
      <c r="A8" t="s">
        <v>146</v>
      </c>
      <c r="B8">
        <v>50092</v>
      </c>
      <c r="C8">
        <v>201012</v>
      </c>
      <c r="D8">
        <v>37010</v>
      </c>
      <c r="E8">
        <v>7991</v>
      </c>
      <c r="F8">
        <v>0</v>
      </c>
      <c r="G8">
        <v>0</v>
      </c>
      <c r="H8">
        <v>0</v>
      </c>
      <c r="I8">
        <v>0</v>
      </c>
      <c r="J8">
        <v>0</v>
      </c>
      <c r="K8">
        <v>15982</v>
      </c>
      <c r="L8">
        <v>0</v>
      </c>
      <c r="M8">
        <v>0</v>
      </c>
      <c r="N8">
        <v>0</v>
      </c>
      <c r="O8">
        <v>15982</v>
      </c>
      <c r="P8">
        <v>194464</v>
      </c>
      <c r="Q8">
        <v>255447</v>
      </c>
      <c r="R8">
        <v>0</v>
      </c>
      <c r="S8">
        <v>0</v>
      </c>
      <c r="T8">
        <v>137885</v>
      </c>
      <c r="U8">
        <v>235465</v>
      </c>
      <c r="V8">
        <v>0</v>
      </c>
      <c r="W8">
        <v>0</v>
      </c>
      <c r="X8">
        <v>373350</v>
      </c>
      <c r="Y8">
        <v>0</v>
      </c>
      <c r="Z8">
        <v>0</v>
      </c>
      <c r="AA8">
        <v>0</v>
      </c>
      <c r="AB8">
        <v>0</v>
      </c>
      <c r="AC8">
        <v>0</v>
      </c>
      <c r="AD8">
        <v>831</v>
      </c>
      <c r="AE8">
        <v>16</v>
      </c>
      <c r="AF8">
        <v>0</v>
      </c>
      <c r="AG8">
        <v>0</v>
      </c>
      <c r="AH8">
        <v>0</v>
      </c>
      <c r="AI8">
        <v>0</v>
      </c>
      <c r="AJ8">
        <v>3438</v>
      </c>
      <c r="AK8">
        <v>0</v>
      </c>
      <c r="AL8">
        <v>0</v>
      </c>
      <c r="AM8">
        <v>0</v>
      </c>
      <c r="AN8">
        <v>8136</v>
      </c>
      <c r="AO8">
        <v>12421</v>
      </c>
      <c r="AP8">
        <v>0</v>
      </c>
      <c r="AQ8">
        <v>641218</v>
      </c>
    </row>
    <row r="9" spans="1:43" ht="12.75">
      <c r="A9" t="s">
        <v>206</v>
      </c>
      <c r="B9">
        <v>53065</v>
      </c>
      <c r="C9">
        <v>201012</v>
      </c>
      <c r="D9">
        <v>52795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260383</v>
      </c>
      <c r="Q9">
        <v>313178</v>
      </c>
      <c r="R9">
        <v>0</v>
      </c>
      <c r="S9">
        <v>0</v>
      </c>
      <c r="T9">
        <v>45546</v>
      </c>
      <c r="U9">
        <v>34213</v>
      </c>
      <c r="V9">
        <v>0</v>
      </c>
      <c r="W9">
        <v>0</v>
      </c>
      <c r="X9">
        <v>79759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5877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22580</v>
      </c>
      <c r="AM9">
        <v>0</v>
      </c>
      <c r="AN9">
        <v>122</v>
      </c>
      <c r="AO9">
        <v>28579</v>
      </c>
      <c r="AP9">
        <v>0</v>
      </c>
      <c r="AQ9">
        <v>421516</v>
      </c>
    </row>
    <row r="10" spans="1:43" ht="12.75">
      <c r="A10" t="s">
        <v>199</v>
      </c>
      <c r="B10">
        <v>53028</v>
      </c>
      <c r="C10">
        <v>201012</v>
      </c>
      <c r="D10">
        <v>25000</v>
      </c>
      <c r="E10">
        <v>0</v>
      </c>
      <c r="F10">
        <v>137</v>
      </c>
      <c r="G10">
        <v>0</v>
      </c>
      <c r="H10">
        <v>0</v>
      </c>
      <c r="I10">
        <v>0</v>
      </c>
      <c r="J10">
        <v>137</v>
      </c>
      <c r="K10">
        <v>0</v>
      </c>
      <c r="L10">
        <v>0</v>
      </c>
      <c r="M10">
        <v>0</v>
      </c>
      <c r="N10">
        <v>0</v>
      </c>
      <c r="O10">
        <v>0</v>
      </c>
      <c r="P10">
        <v>82504</v>
      </c>
      <c r="Q10">
        <v>107641</v>
      </c>
      <c r="R10">
        <v>0</v>
      </c>
      <c r="S10">
        <v>0</v>
      </c>
      <c r="T10">
        <v>34714</v>
      </c>
      <c r="U10">
        <v>58735</v>
      </c>
      <c r="V10">
        <v>0</v>
      </c>
      <c r="W10">
        <v>0</v>
      </c>
      <c r="X10">
        <v>93449</v>
      </c>
      <c r="Y10">
        <v>0</v>
      </c>
      <c r="Z10">
        <v>0</v>
      </c>
      <c r="AA10">
        <v>850</v>
      </c>
      <c r="AB10">
        <v>850</v>
      </c>
      <c r="AC10">
        <v>0</v>
      </c>
      <c r="AD10">
        <v>263</v>
      </c>
      <c r="AE10">
        <v>129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992</v>
      </c>
      <c r="AM10">
        <v>0</v>
      </c>
      <c r="AN10">
        <v>4241</v>
      </c>
      <c r="AO10">
        <v>5625</v>
      </c>
      <c r="AP10">
        <v>38</v>
      </c>
      <c r="AQ10">
        <v>207603</v>
      </c>
    </row>
    <row r="11" spans="1:43" ht="12.75">
      <c r="A11" t="s">
        <v>216</v>
      </c>
      <c r="B11">
        <v>53092</v>
      </c>
      <c r="C11">
        <v>201012</v>
      </c>
      <c r="D11">
        <v>25000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7745</v>
      </c>
      <c r="Q11">
        <v>32745</v>
      </c>
      <c r="R11">
        <v>0</v>
      </c>
      <c r="S11">
        <v>0</v>
      </c>
      <c r="T11">
        <v>0</v>
      </c>
      <c r="U11">
        <v>18889</v>
      </c>
      <c r="V11">
        <v>0</v>
      </c>
      <c r="W11">
        <v>0</v>
      </c>
      <c r="X11">
        <v>18889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1798</v>
      </c>
      <c r="AK11">
        <v>0</v>
      </c>
      <c r="AL11">
        <v>0</v>
      </c>
      <c r="AM11">
        <v>0</v>
      </c>
      <c r="AN11">
        <v>47</v>
      </c>
      <c r="AO11">
        <v>1845</v>
      </c>
      <c r="AP11">
        <v>0</v>
      </c>
      <c r="AQ11">
        <v>53479</v>
      </c>
    </row>
    <row r="12" spans="1:43" ht="12.75">
      <c r="A12" t="s">
        <v>193</v>
      </c>
      <c r="B12">
        <v>52036</v>
      </c>
      <c r="C12">
        <v>201012</v>
      </c>
      <c r="D12">
        <v>536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964</v>
      </c>
      <c r="L12">
        <v>0</v>
      </c>
      <c r="M12">
        <v>0</v>
      </c>
      <c r="N12">
        <v>0</v>
      </c>
      <c r="O12">
        <v>964</v>
      </c>
      <c r="P12">
        <v>4476</v>
      </c>
      <c r="Q12">
        <v>5976</v>
      </c>
      <c r="R12">
        <v>16</v>
      </c>
      <c r="S12">
        <v>0</v>
      </c>
      <c r="T12">
        <v>0</v>
      </c>
      <c r="U12">
        <v>16</v>
      </c>
      <c r="V12">
        <v>0</v>
      </c>
      <c r="W12">
        <v>0</v>
      </c>
      <c r="X12">
        <v>16</v>
      </c>
      <c r="Y12">
        <v>0</v>
      </c>
      <c r="Z12">
        <v>0</v>
      </c>
      <c r="AA12">
        <v>0</v>
      </c>
      <c r="AB12">
        <v>0</v>
      </c>
      <c r="AC12">
        <v>0</v>
      </c>
      <c r="AD12">
        <v>60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338</v>
      </c>
      <c r="AO12">
        <v>398</v>
      </c>
      <c r="AP12">
        <v>0</v>
      </c>
      <c r="AQ12">
        <v>6390</v>
      </c>
    </row>
    <row r="13" spans="1:43" ht="12.75">
      <c r="A13" t="s">
        <v>51</v>
      </c>
      <c r="B13">
        <v>52042</v>
      </c>
      <c r="C13">
        <v>201012</v>
      </c>
      <c r="D13">
        <v>15000</v>
      </c>
      <c r="E13">
        <v>0</v>
      </c>
      <c r="F13">
        <v>143302</v>
      </c>
      <c r="G13">
        <v>-52249</v>
      </c>
      <c r="H13">
        <v>0</v>
      </c>
      <c r="I13">
        <v>0</v>
      </c>
      <c r="J13">
        <v>91053</v>
      </c>
      <c r="K13">
        <v>1395059</v>
      </c>
      <c r="L13">
        <v>66833</v>
      </c>
      <c r="M13">
        <v>0</v>
      </c>
      <c r="N13">
        <v>0</v>
      </c>
      <c r="O13">
        <v>1461892</v>
      </c>
      <c r="P13">
        <v>2258680</v>
      </c>
      <c r="Q13">
        <v>3826625</v>
      </c>
      <c r="R13">
        <v>0</v>
      </c>
      <c r="S13">
        <v>0</v>
      </c>
      <c r="T13">
        <v>2555347</v>
      </c>
      <c r="U13">
        <v>8761082</v>
      </c>
      <c r="V13">
        <v>58447</v>
      </c>
      <c r="W13">
        <v>0</v>
      </c>
      <c r="X13">
        <v>11374876</v>
      </c>
      <c r="Y13">
        <v>667</v>
      </c>
      <c r="Z13">
        <v>20565</v>
      </c>
      <c r="AA13">
        <v>78664</v>
      </c>
      <c r="AB13">
        <v>99896</v>
      </c>
      <c r="AC13">
        <v>663634</v>
      </c>
      <c r="AD13">
        <v>100604</v>
      </c>
      <c r="AE13">
        <v>104092</v>
      </c>
      <c r="AF13">
        <v>0</v>
      </c>
      <c r="AG13">
        <v>0</v>
      </c>
      <c r="AH13">
        <v>0</v>
      </c>
      <c r="AI13">
        <v>0</v>
      </c>
      <c r="AJ13">
        <v>71785</v>
      </c>
      <c r="AK13">
        <v>0</v>
      </c>
      <c r="AL13">
        <v>113</v>
      </c>
      <c r="AM13">
        <v>0</v>
      </c>
      <c r="AN13">
        <v>1188799</v>
      </c>
      <c r="AO13">
        <v>1465393</v>
      </c>
      <c r="AP13">
        <v>231124</v>
      </c>
      <c r="AQ13">
        <v>17661548</v>
      </c>
    </row>
    <row r="14" spans="1:43" ht="12.75">
      <c r="A14" t="s">
        <v>203</v>
      </c>
      <c r="B14">
        <v>53055</v>
      </c>
      <c r="C14">
        <v>201012</v>
      </c>
      <c r="D14">
        <v>75000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41812</v>
      </c>
      <c r="Q14">
        <v>116812</v>
      </c>
      <c r="R14">
        <v>0</v>
      </c>
      <c r="S14">
        <v>0</v>
      </c>
      <c r="T14">
        <v>83282</v>
      </c>
      <c r="U14">
        <v>94647</v>
      </c>
      <c r="V14">
        <v>0</v>
      </c>
      <c r="W14">
        <v>0</v>
      </c>
      <c r="X14">
        <v>177929</v>
      </c>
      <c r="Y14">
        <v>0</v>
      </c>
      <c r="Z14">
        <v>168</v>
      </c>
      <c r="AA14">
        <v>0</v>
      </c>
      <c r="AB14">
        <v>168</v>
      </c>
      <c r="AC14">
        <v>0</v>
      </c>
      <c r="AD14">
        <v>1423</v>
      </c>
      <c r="AE14">
        <v>6608</v>
      </c>
      <c r="AF14">
        <v>0</v>
      </c>
      <c r="AG14">
        <v>0</v>
      </c>
      <c r="AH14">
        <v>0</v>
      </c>
      <c r="AI14">
        <v>0</v>
      </c>
      <c r="AJ14">
        <v>16304</v>
      </c>
      <c r="AK14">
        <v>0</v>
      </c>
      <c r="AL14">
        <v>1839</v>
      </c>
      <c r="AM14">
        <v>0</v>
      </c>
      <c r="AN14">
        <v>8815</v>
      </c>
      <c r="AO14">
        <v>34989</v>
      </c>
      <c r="AP14">
        <v>5</v>
      </c>
      <c r="AQ14">
        <v>329903</v>
      </c>
    </row>
    <row r="15" spans="1:43" ht="12.75">
      <c r="A15" t="s">
        <v>52</v>
      </c>
      <c r="B15">
        <v>53101</v>
      </c>
      <c r="C15">
        <v>201012</v>
      </c>
      <c r="D15">
        <v>50000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273861</v>
      </c>
      <c r="Q15">
        <v>323861</v>
      </c>
      <c r="R15">
        <v>0</v>
      </c>
      <c r="S15">
        <v>0</v>
      </c>
      <c r="T15">
        <v>0</v>
      </c>
      <c r="U15">
        <v>107793</v>
      </c>
      <c r="V15">
        <v>0</v>
      </c>
      <c r="W15">
        <v>0</v>
      </c>
      <c r="X15">
        <v>107793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6945</v>
      </c>
      <c r="AF15">
        <v>0</v>
      </c>
      <c r="AG15">
        <v>0</v>
      </c>
      <c r="AH15">
        <v>0</v>
      </c>
      <c r="AI15">
        <v>0</v>
      </c>
      <c r="AJ15">
        <v>13871</v>
      </c>
      <c r="AK15">
        <v>0</v>
      </c>
      <c r="AL15">
        <v>1005</v>
      </c>
      <c r="AM15">
        <v>0</v>
      </c>
      <c r="AN15">
        <v>3874</v>
      </c>
      <c r="AO15">
        <v>25695</v>
      </c>
      <c r="AP15">
        <v>0</v>
      </c>
      <c r="AQ15">
        <v>457349</v>
      </c>
    </row>
    <row r="16" spans="1:43" ht="12.75">
      <c r="A16" t="s">
        <v>53</v>
      </c>
      <c r="B16">
        <v>53107</v>
      </c>
      <c r="C16">
        <v>201012</v>
      </c>
      <c r="D16">
        <v>10000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42678</v>
      </c>
      <c r="O16">
        <v>42678</v>
      </c>
      <c r="P16">
        <v>8954</v>
      </c>
      <c r="Q16">
        <v>61632</v>
      </c>
      <c r="R16">
        <v>-7000</v>
      </c>
      <c r="S16">
        <v>0</v>
      </c>
      <c r="T16">
        <v>0</v>
      </c>
      <c r="U16">
        <v>21362</v>
      </c>
      <c r="V16">
        <v>0</v>
      </c>
      <c r="W16">
        <v>0</v>
      </c>
      <c r="X16">
        <v>21362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269</v>
      </c>
      <c r="AK16">
        <v>0</v>
      </c>
      <c r="AL16">
        <v>526</v>
      </c>
      <c r="AM16">
        <v>0</v>
      </c>
      <c r="AN16">
        <v>2380</v>
      </c>
      <c r="AO16">
        <v>3175</v>
      </c>
      <c r="AP16">
        <v>1157</v>
      </c>
      <c r="AQ16">
        <v>87326</v>
      </c>
    </row>
    <row r="17" spans="1:43" ht="12.75">
      <c r="A17" t="s">
        <v>214</v>
      </c>
      <c r="B17">
        <v>53089</v>
      </c>
      <c r="C17">
        <v>201012</v>
      </c>
      <c r="D17">
        <v>12000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110713</v>
      </c>
      <c r="Q17">
        <v>122713</v>
      </c>
      <c r="R17">
        <v>23606</v>
      </c>
      <c r="S17">
        <v>0</v>
      </c>
      <c r="T17">
        <v>0</v>
      </c>
      <c r="U17">
        <v>165602</v>
      </c>
      <c r="V17">
        <v>1650</v>
      </c>
      <c r="W17">
        <v>0</v>
      </c>
      <c r="X17">
        <v>167252</v>
      </c>
      <c r="Y17">
        <v>0</v>
      </c>
      <c r="Z17">
        <v>0</v>
      </c>
      <c r="AA17">
        <v>0</v>
      </c>
      <c r="AB17">
        <v>0</v>
      </c>
      <c r="AC17">
        <v>0</v>
      </c>
      <c r="AD17">
        <v>2728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1022</v>
      </c>
      <c r="AK17">
        <v>0</v>
      </c>
      <c r="AL17">
        <v>0</v>
      </c>
      <c r="AM17">
        <v>0</v>
      </c>
      <c r="AN17">
        <v>2323</v>
      </c>
      <c r="AO17">
        <v>6073</v>
      </c>
      <c r="AP17">
        <v>224</v>
      </c>
      <c r="AQ17">
        <v>296262</v>
      </c>
    </row>
    <row r="18" spans="1:43" ht="12.75">
      <c r="A18" t="s">
        <v>212</v>
      </c>
      <c r="B18">
        <v>53087</v>
      </c>
      <c r="C18">
        <v>201012</v>
      </c>
      <c r="D18">
        <v>26000</v>
      </c>
      <c r="E18">
        <v>0</v>
      </c>
      <c r="F18">
        <v>216</v>
      </c>
      <c r="G18">
        <v>0</v>
      </c>
      <c r="H18">
        <v>0</v>
      </c>
      <c r="I18">
        <v>0</v>
      </c>
      <c r="J18">
        <v>216</v>
      </c>
      <c r="K18">
        <v>0</v>
      </c>
      <c r="L18">
        <v>0</v>
      </c>
      <c r="M18">
        <v>0</v>
      </c>
      <c r="N18">
        <v>0</v>
      </c>
      <c r="O18">
        <v>0</v>
      </c>
      <c r="P18">
        <v>-4006</v>
      </c>
      <c r="Q18">
        <v>22210</v>
      </c>
      <c r="R18">
        <v>0</v>
      </c>
      <c r="S18">
        <v>11900</v>
      </c>
      <c r="T18">
        <v>26087</v>
      </c>
      <c r="U18">
        <v>7452</v>
      </c>
      <c r="V18">
        <v>0</v>
      </c>
      <c r="W18">
        <v>0</v>
      </c>
      <c r="X18">
        <v>33539</v>
      </c>
      <c r="Y18">
        <v>0</v>
      </c>
      <c r="Z18">
        <v>0</v>
      </c>
      <c r="AA18">
        <v>0</v>
      </c>
      <c r="AB18">
        <v>0</v>
      </c>
      <c r="AC18">
        <v>0</v>
      </c>
      <c r="AD18">
        <v>577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13087</v>
      </c>
      <c r="AO18">
        <v>13664</v>
      </c>
      <c r="AP18">
        <v>0</v>
      </c>
      <c r="AQ18">
        <v>81313</v>
      </c>
    </row>
    <row r="19" spans="1:43" ht="12.75">
      <c r="A19" t="s">
        <v>213</v>
      </c>
      <c r="B19">
        <v>53088</v>
      </c>
      <c r="C19">
        <v>201012</v>
      </c>
      <c r="D19">
        <v>15000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7957</v>
      </c>
      <c r="Q19">
        <v>22957</v>
      </c>
      <c r="R19">
        <v>0</v>
      </c>
      <c r="S19">
        <v>0</v>
      </c>
      <c r="T19">
        <v>0</v>
      </c>
      <c r="U19">
        <v>1653</v>
      </c>
      <c r="V19">
        <v>0</v>
      </c>
      <c r="W19">
        <v>0</v>
      </c>
      <c r="X19">
        <v>1653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200</v>
      </c>
      <c r="AF19">
        <v>0</v>
      </c>
      <c r="AG19">
        <v>0</v>
      </c>
      <c r="AH19">
        <v>0</v>
      </c>
      <c r="AI19">
        <v>12069</v>
      </c>
      <c r="AJ19">
        <v>0</v>
      </c>
      <c r="AK19">
        <v>0</v>
      </c>
      <c r="AL19">
        <v>318</v>
      </c>
      <c r="AM19">
        <v>0</v>
      </c>
      <c r="AN19">
        <v>180</v>
      </c>
      <c r="AO19">
        <v>12767</v>
      </c>
      <c r="AP19">
        <v>0</v>
      </c>
      <c r="AQ19">
        <v>37377</v>
      </c>
    </row>
    <row r="20" spans="1:43" ht="12.75">
      <c r="A20" t="s">
        <v>197</v>
      </c>
      <c r="B20">
        <v>53005</v>
      </c>
      <c r="C20">
        <v>201012</v>
      </c>
      <c r="D20">
        <v>25000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16337</v>
      </c>
      <c r="Q20">
        <v>41337</v>
      </c>
      <c r="R20">
        <v>0</v>
      </c>
      <c r="S20">
        <v>0</v>
      </c>
      <c r="T20">
        <v>0</v>
      </c>
      <c r="U20">
        <v>1933</v>
      </c>
      <c r="V20">
        <v>105</v>
      </c>
      <c r="W20">
        <v>0</v>
      </c>
      <c r="X20">
        <v>2038</v>
      </c>
      <c r="Y20">
        <v>1874</v>
      </c>
      <c r="Z20">
        <v>0</v>
      </c>
      <c r="AA20">
        <v>0</v>
      </c>
      <c r="AB20">
        <v>1874</v>
      </c>
      <c r="AC20">
        <v>0</v>
      </c>
      <c r="AD20">
        <v>607</v>
      </c>
      <c r="AE20">
        <v>74</v>
      </c>
      <c r="AF20">
        <v>0</v>
      </c>
      <c r="AG20">
        <v>0</v>
      </c>
      <c r="AH20">
        <v>0</v>
      </c>
      <c r="AI20">
        <v>0</v>
      </c>
      <c r="AJ20">
        <v>240</v>
      </c>
      <c r="AK20">
        <v>0</v>
      </c>
      <c r="AL20">
        <v>0</v>
      </c>
      <c r="AM20">
        <v>0</v>
      </c>
      <c r="AN20">
        <v>1336</v>
      </c>
      <c r="AO20">
        <v>2257</v>
      </c>
      <c r="AP20">
        <v>0</v>
      </c>
      <c r="AQ20">
        <v>47506</v>
      </c>
    </row>
    <row r="21" spans="1:43" ht="12.75">
      <c r="A21" t="s">
        <v>164</v>
      </c>
      <c r="B21">
        <v>50257</v>
      </c>
      <c r="C21">
        <v>201012</v>
      </c>
      <c r="D21">
        <v>5400</v>
      </c>
      <c r="E21">
        <v>0</v>
      </c>
      <c r="F21">
        <v>70</v>
      </c>
      <c r="G21">
        <v>0</v>
      </c>
      <c r="H21">
        <v>0</v>
      </c>
      <c r="I21">
        <v>0</v>
      </c>
      <c r="J21">
        <v>70</v>
      </c>
      <c r="K21">
        <v>15000</v>
      </c>
      <c r="L21">
        <v>0</v>
      </c>
      <c r="M21">
        <v>0</v>
      </c>
      <c r="N21">
        <v>8961</v>
      </c>
      <c r="O21">
        <v>23961</v>
      </c>
      <c r="P21">
        <v>16656</v>
      </c>
      <c r="Q21">
        <v>46087</v>
      </c>
      <c r="R21">
        <v>3780</v>
      </c>
      <c r="S21">
        <v>0</v>
      </c>
      <c r="T21">
        <v>10252</v>
      </c>
      <c r="U21">
        <v>3125</v>
      </c>
      <c r="V21">
        <v>0</v>
      </c>
      <c r="W21">
        <v>0</v>
      </c>
      <c r="X21">
        <v>13377</v>
      </c>
      <c r="Y21">
        <v>0</v>
      </c>
      <c r="Z21">
        <v>424</v>
      </c>
      <c r="AA21">
        <v>0</v>
      </c>
      <c r="AB21">
        <v>424</v>
      </c>
      <c r="AC21">
        <v>0</v>
      </c>
      <c r="AD21">
        <v>31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1294</v>
      </c>
      <c r="AO21">
        <v>1325</v>
      </c>
      <c r="AP21">
        <v>77</v>
      </c>
      <c r="AQ21">
        <v>61290</v>
      </c>
    </row>
    <row r="22" spans="1:43" ht="12.75">
      <c r="A22" t="s">
        <v>174</v>
      </c>
      <c r="B22">
        <v>50540</v>
      </c>
      <c r="C22">
        <v>201012</v>
      </c>
      <c r="D22">
        <v>500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22780</v>
      </c>
      <c r="L22">
        <v>0</v>
      </c>
      <c r="M22">
        <v>0</v>
      </c>
      <c r="N22">
        <v>0</v>
      </c>
      <c r="O22">
        <v>22780</v>
      </c>
      <c r="P22">
        <v>6021</v>
      </c>
      <c r="Q22">
        <v>29301</v>
      </c>
      <c r="R22">
        <v>0</v>
      </c>
      <c r="S22">
        <v>0</v>
      </c>
      <c r="T22">
        <v>1292</v>
      </c>
      <c r="U22">
        <v>13516</v>
      </c>
      <c r="V22">
        <v>0</v>
      </c>
      <c r="W22">
        <v>0</v>
      </c>
      <c r="X22">
        <v>14808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770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300</v>
      </c>
      <c r="AO22">
        <v>1070</v>
      </c>
      <c r="AP22">
        <v>0</v>
      </c>
      <c r="AQ22">
        <v>45179</v>
      </c>
    </row>
    <row r="23" spans="1:43" ht="12.75">
      <c r="A23" t="s">
        <v>219</v>
      </c>
      <c r="B23">
        <v>53095</v>
      </c>
      <c r="C23">
        <v>201012</v>
      </c>
      <c r="D23">
        <v>2000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3999</v>
      </c>
      <c r="Q23">
        <v>5999</v>
      </c>
      <c r="R23">
        <v>0</v>
      </c>
      <c r="S23">
        <v>0</v>
      </c>
      <c r="T23">
        <v>0</v>
      </c>
      <c r="U23">
        <v>618</v>
      </c>
      <c r="V23">
        <v>0</v>
      </c>
      <c r="W23">
        <v>0</v>
      </c>
      <c r="X23">
        <v>618</v>
      </c>
      <c r="Y23">
        <v>0</v>
      </c>
      <c r="Z23">
        <v>0</v>
      </c>
      <c r="AA23">
        <v>101</v>
      </c>
      <c r="AB23">
        <v>101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220</v>
      </c>
      <c r="AO23">
        <v>220</v>
      </c>
      <c r="AP23">
        <v>0</v>
      </c>
      <c r="AQ23">
        <v>6938</v>
      </c>
    </row>
    <row r="24" spans="1:43" ht="12.75">
      <c r="A24" t="s">
        <v>204</v>
      </c>
      <c r="B24">
        <v>53061</v>
      </c>
      <c r="C24">
        <v>201012</v>
      </c>
      <c r="D24">
        <v>100010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1257894</v>
      </c>
      <c r="Q24">
        <v>1357904</v>
      </c>
      <c r="R24">
        <v>0</v>
      </c>
      <c r="S24">
        <v>0</v>
      </c>
      <c r="T24">
        <v>808509</v>
      </c>
      <c r="U24">
        <v>1776056</v>
      </c>
      <c r="V24">
        <v>0</v>
      </c>
      <c r="W24">
        <v>0</v>
      </c>
      <c r="X24">
        <v>2584565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1363</v>
      </c>
      <c r="AE24">
        <v>0</v>
      </c>
      <c r="AF24">
        <v>0</v>
      </c>
      <c r="AG24">
        <v>0</v>
      </c>
      <c r="AH24">
        <v>0</v>
      </c>
      <c r="AI24">
        <v>352170</v>
      </c>
      <c r="AJ24">
        <v>24664</v>
      </c>
      <c r="AK24">
        <v>0</v>
      </c>
      <c r="AL24">
        <v>0</v>
      </c>
      <c r="AM24">
        <v>0</v>
      </c>
      <c r="AN24">
        <v>28152</v>
      </c>
      <c r="AO24">
        <v>406349</v>
      </c>
      <c r="AP24">
        <v>5089</v>
      </c>
      <c r="AQ24">
        <v>4353907</v>
      </c>
    </row>
    <row r="25" spans="1:43" ht="12.75">
      <c r="A25" t="s">
        <v>176</v>
      </c>
      <c r="B25">
        <v>50568</v>
      </c>
      <c r="C25">
        <v>201012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41293</v>
      </c>
      <c r="Q25">
        <v>41293</v>
      </c>
      <c r="R25">
        <v>0</v>
      </c>
      <c r="S25">
        <v>0</v>
      </c>
      <c r="T25">
        <v>0</v>
      </c>
      <c r="U25">
        <v>7820</v>
      </c>
      <c r="V25">
        <v>0</v>
      </c>
      <c r="W25">
        <v>0</v>
      </c>
      <c r="X25">
        <v>7820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435</v>
      </c>
      <c r="AM25">
        <v>0</v>
      </c>
      <c r="AN25">
        <v>2885</v>
      </c>
      <c r="AO25">
        <v>3320</v>
      </c>
      <c r="AP25">
        <v>0</v>
      </c>
      <c r="AQ25">
        <v>52433</v>
      </c>
    </row>
    <row r="26" spans="1:43" ht="12.75">
      <c r="A26" t="s">
        <v>166</v>
      </c>
      <c r="B26">
        <v>50421</v>
      </c>
      <c r="C26">
        <v>201012</v>
      </c>
      <c r="D26">
        <v>2000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47424</v>
      </c>
      <c r="Q26">
        <v>49424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5</v>
      </c>
      <c r="AJ26">
        <v>0</v>
      </c>
      <c r="AK26">
        <v>0</v>
      </c>
      <c r="AL26">
        <v>0</v>
      </c>
      <c r="AM26">
        <v>0</v>
      </c>
      <c r="AN26">
        <v>898</v>
      </c>
      <c r="AO26">
        <v>903</v>
      </c>
      <c r="AP26">
        <v>0</v>
      </c>
      <c r="AQ26">
        <v>50327</v>
      </c>
    </row>
    <row r="27" spans="1:43" ht="12.75">
      <c r="A27" t="s">
        <v>207</v>
      </c>
      <c r="B27">
        <v>53067</v>
      </c>
      <c r="C27">
        <v>201012</v>
      </c>
      <c r="D27">
        <v>40000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58047</v>
      </c>
      <c r="Q27">
        <v>98047</v>
      </c>
      <c r="R27">
        <v>0</v>
      </c>
      <c r="S27">
        <v>0</v>
      </c>
      <c r="T27">
        <v>38250</v>
      </c>
      <c r="U27">
        <v>29158</v>
      </c>
      <c r="V27">
        <v>600</v>
      </c>
      <c r="W27">
        <v>0</v>
      </c>
      <c r="X27">
        <v>68008</v>
      </c>
      <c r="Y27">
        <v>0</v>
      </c>
      <c r="Z27">
        <v>80</v>
      </c>
      <c r="AA27">
        <v>0</v>
      </c>
      <c r="AB27">
        <v>80</v>
      </c>
      <c r="AC27">
        <v>0</v>
      </c>
      <c r="AD27">
        <v>0</v>
      </c>
      <c r="AE27">
        <v>1852</v>
      </c>
      <c r="AF27">
        <v>0</v>
      </c>
      <c r="AG27">
        <v>0</v>
      </c>
      <c r="AH27">
        <v>0</v>
      </c>
      <c r="AI27">
        <v>0</v>
      </c>
      <c r="AJ27">
        <v>1409</v>
      </c>
      <c r="AK27">
        <v>0</v>
      </c>
      <c r="AL27">
        <v>0</v>
      </c>
      <c r="AM27">
        <v>0</v>
      </c>
      <c r="AN27">
        <v>3283</v>
      </c>
      <c r="AO27">
        <v>6544</v>
      </c>
      <c r="AP27">
        <v>385</v>
      </c>
      <c r="AQ27">
        <v>173064</v>
      </c>
    </row>
    <row r="28" spans="1:43" ht="12.75">
      <c r="A28" t="s">
        <v>223</v>
      </c>
      <c r="B28">
        <v>53100</v>
      </c>
      <c r="C28">
        <v>201012</v>
      </c>
      <c r="D28">
        <v>1001</v>
      </c>
      <c r="E28">
        <v>178999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156475</v>
      </c>
      <c r="Q28">
        <v>336475</v>
      </c>
      <c r="R28">
        <v>0</v>
      </c>
      <c r="S28">
        <v>0</v>
      </c>
      <c r="T28">
        <v>9686</v>
      </c>
      <c r="U28">
        <v>304761</v>
      </c>
      <c r="V28">
        <v>0</v>
      </c>
      <c r="W28">
        <v>0</v>
      </c>
      <c r="X28">
        <v>314447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110</v>
      </c>
      <c r="AK28">
        <v>0</v>
      </c>
      <c r="AL28">
        <v>1080</v>
      </c>
      <c r="AM28">
        <v>0</v>
      </c>
      <c r="AN28">
        <v>816</v>
      </c>
      <c r="AO28">
        <v>2006</v>
      </c>
      <c r="AP28">
        <v>0</v>
      </c>
      <c r="AQ28">
        <v>652928</v>
      </c>
    </row>
    <row r="29" spans="1:43" ht="12.75">
      <c r="A29" t="s">
        <v>54</v>
      </c>
      <c r="B29">
        <v>53110</v>
      </c>
      <c r="C29">
        <v>201012</v>
      </c>
      <c r="D29">
        <v>25000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9015</v>
      </c>
      <c r="Q29">
        <v>34015</v>
      </c>
      <c r="R29">
        <v>0</v>
      </c>
      <c r="S29">
        <v>0</v>
      </c>
      <c r="T29">
        <v>0</v>
      </c>
      <c r="U29">
        <v>27802</v>
      </c>
      <c r="V29">
        <v>0</v>
      </c>
      <c r="W29">
        <v>0</v>
      </c>
      <c r="X29">
        <v>27802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3159</v>
      </c>
      <c r="AK29">
        <v>0</v>
      </c>
      <c r="AL29">
        <v>0</v>
      </c>
      <c r="AM29">
        <v>0</v>
      </c>
      <c r="AN29">
        <v>2625</v>
      </c>
      <c r="AO29">
        <v>5784</v>
      </c>
      <c r="AP29">
        <v>0</v>
      </c>
      <c r="AQ29">
        <v>67601</v>
      </c>
    </row>
    <row r="30" spans="1:43" ht="12.75">
      <c r="A30" t="s">
        <v>205</v>
      </c>
      <c r="B30">
        <v>53063</v>
      </c>
      <c r="C30">
        <v>201012</v>
      </c>
      <c r="D30">
        <v>10000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5852</v>
      </c>
      <c r="Q30">
        <v>15852</v>
      </c>
      <c r="R30">
        <v>0</v>
      </c>
      <c r="S30">
        <v>0</v>
      </c>
      <c r="T30">
        <v>8717</v>
      </c>
      <c r="U30">
        <v>1295</v>
      </c>
      <c r="V30">
        <v>0</v>
      </c>
      <c r="W30">
        <v>0</v>
      </c>
      <c r="X30">
        <v>10012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2609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88</v>
      </c>
      <c r="AO30">
        <v>2697</v>
      </c>
      <c r="AP30">
        <v>0</v>
      </c>
      <c r="AQ30">
        <v>28561</v>
      </c>
    </row>
    <row r="31" spans="1:43" ht="12.75">
      <c r="A31" t="s">
        <v>224</v>
      </c>
      <c r="B31">
        <v>53103</v>
      </c>
      <c r="C31">
        <v>201012</v>
      </c>
      <c r="D31">
        <v>27000</v>
      </c>
      <c r="E31">
        <v>0</v>
      </c>
      <c r="F31">
        <v>3758</v>
      </c>
      <c r="G31">
        <v>0</v>
      </c>
      <c r="H31">
        <v>-1484</v>
      </c>
      <c r="I31">
        <v>0</v>
      </c>
      <c r="J31">
        <v>2274</v>
      </c>
      <c r="K31">
        <v>0</v>
      </c>
      <c r="L31">
        <v>0</v>
      </c>
      <c r="M31">
        <v>0</v>
      </c>
      <c r="N31">
        <v>0</v>
      </c>
      <c r="O31">
        <v>0</v>
      </c>
      <c r="P31">
        <v>-3514</v>
      </c>
      <c r="Q31">
        <v>25760</v>
      </c>
      <c r="R31">
        <v>0</v>
      </c>
      <c r="S31">
        <v>13920</v>
      </c>
      <c r="T31">
        <v>53819</v>
      </c>
      <c r="U31">
        <v>81041</v>
      </c>
      <c r="V31">
        <v>0</v>
      </c>
      <c r="W31">
        <v>0</v>
      </c>
      <c r="X31">
        <v>134860</v>
      </c>
      <c r="Y31">
        <v>0</v>
      </c>
      <c r="Z31">
        <v>0</v>
      </c>
      <c r="AA31">
        <v>0</v>
      </c>
      <c r="AB31">
        <v>0</v>
      </c>
      <c r="AC31">
        <v>35741</v>
      </c>
      <c r="AD31">
        <v>1375</v>
      </c>
      <c r="AE31">
        <v>5530</v>
      </c>
      <c r="AF31">
        <v>0</v>
      </c>
      <c r="AG31">
        <v>0</v>
      </c>
      <c r="AH31">
        <v>0</v>
      </c>
      <c r="AI31">
        <v>5091</v>
      </c>
      <c r="AJ31">
        <v>0</v>
      </c>
      <c r="AK31">
        <v>0</v>
      </c>
      <c r="AL31">
        <v>0</v>
      </c>
      <c r="AM31">
        <v>0</v>
      </c>
      <c r="AN31">
        <v>3705</v>
      </c>
      <c r="AO31">
        <v>15701</v>
      </c>
      <c r="AP31">
        <v>0</v>
      </c>
      <c r="AQ31">
        <v>225982</v>
      </c>
    </row>
    <row r="32" spans="1:43" ht="12.75">
      <c r="A32" t="s">
        <v>152</v>
      </c>
      <c r="B32">
        <v>50149</v>
      </c>
      <c r="C32">
        <v>201012</v>
      </c>
      <c r="D32">
        <v>10000</v>
      </c>
      <c r="E32">
        <v>0</v>
      </c>
      <c r="F32">
        <v>7141</v>
      </c>
      <c r="G32">
        <v>0</v>
      </c>
      <c r="H32">
        <v>0</v>
      </c>
      <c r="I32">
        <v>-400</v>
      </c>
      <c r="J32">
        <v>6741</v>
      </c>
      <c r="K32">
        <v>115000</v>
      </c>
      <c r="L32">
        <v>0</v>
      </c>
      <c r="M32">
        <v>0</v>
      </c>
      <c r="N32">
        <v>43733</v>
      </c>
      <c r="O32">
        <v>158733</v>
      </c>
      <c r="P32">
        <v>74146</v>
      </c>
      <c r="Q32">
        <v>249620</v>
      </c>
      <c r="R32">
        <v>5000</v>
      </c>
      <c r="S32">
        <v>0</v>
      </c>
      <c r="T32">
        <v>152260</v>
      </c>
      <c r="U32">
        <v>95352</v>
      </c>
      <c r="V32">
        <v>0</v>
      </c>
      <c r="W32">
        <v>0</v>
      </c>
      <c r="X32">
        <v>247612</v>
      </c>
      <c r="Y32">
        <v>0</v>
      </c>
      <c r="Z32">
        <v>7305</v>
      </c>
      <c r="AA32">
        <v>0</v>
      </c>
      <c r="AB32">
        <v>7305</v>
      </c>
      <c r="AC32">
        <v>0</v>
      </c>
      <c r="AD32">
        <v>15067</v>
      </c>
      <c r="AE32">
        <v>12184</v>
      </c>
      <c r="AF32">
        <v>0</v>
      </c>
      <c r="AG32">
        <v>0</v>
      </c>
      <c r="AH32">
        <v>0</v>
      </c>
      <c r="AI32">
        <v>0</v>
      </c>
      <c r="AJ32">
        <v>2995</v>
      </c>
      <c r="AK32">
        <v>2129</v>
      </c>
      <c r="AL32">
        <v>0</v>
      </c>
      <c r="AM32">
        <v>0</v>
      </c>
      <c r="AN32">
        <v>32814</v>
      </c>
      <c r="AO32">
        <v>65189</v>
      </c>
      <c r="AP32">
        <v>0</v>
      </c>
      <c r="AQ32">
        <v>569726</v>
      </c>
    </row>
    <row r="33" spans="1:43" ht="12.75">
      <c r="A33" t="s">
        <v>220</v>
      </c>
      <c r="B33">
        <v>53097</v>
      </c>
      <c r="C33">
        <v>201012</v>
      </c>
      <c r="D33">
        <v>100000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6127</v>
      </c>
      <c r="Q33">
        <v>106127</v>
      </c>
      <c r="R33">
        <v>0</v>
      </c>
      <c r="S33">
        <v>0</v>
      </c>
      <c r="T33">
        <v>54124</v>
      </c>
      <c r="U33">
        <v>63338</v>
      </c>
      <c r="V33">
        <v>0</v>
      </c>
      <c r="W33">
        <v>0</v>
      </c>
      <c r="X33">
        <v>117462</v>
      </c>
      <c r="Y33">
        <v>0</v>
      </c>
      <c r="Z33">
        <v>0</v>
      </c>
      <c r="AA33">
        <v>0</v>
      </c>
      <c r="AB33">
        <v>0</v>
      </c>
      <c r="AC33">
        <v>0</v>
      </c>
      <c r="AD33">
        <v>299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892</v>
      </c>
      <c r="AK33">
        <v>0</v>
      </c>
      <c r="AL33">
        <v>2315</v>
      </c>
      <c r="AM33">
        <v>0</v>
      </c>
      <c r="AN33">
        <v>3392</v>
      </c>
      <c r="AO33">
        <v>6898</v>
      </c>
      <c r="AP33">
        <v>0</v>
      </c>
      <c r="AQ33">
        <v>230487</v>
      </c>
    </row>
    <row r="34" spans="1:43" ht="12.75">
      <c r="A34" t="s">
        <v>226</v>
      </c>
      <c r="B34">
        <v>53108</v>
      </c>
      <c r="C34">
        <v>201012</v>
      </c>
      <c r="D34">
        <v>17000</v>
      </c>
      <c r="E34">
        <v>5000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-348</v>
      </c>
      <c r="Q34">
        <v>21652</v>
      </c>
      <c r="R34">
        <v>0</v>
      </c>
      <c r="S34">
        <v>0</v>
      </c>
      <c r="T34">
        <v>0</v>
      </c>
      <c r="U34">
        <v>2489</v>
      </c>
      <c r="V34">
        <v>0</v>
      </c>
      <c r="W34">
        <v>217</v>
      </c>
      <c r="X34">
        <v>2706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1006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615</v>
      </c>
      <c r="AO34">
        <v>1621</v>
      </c>
      <c r="AP34">
        <v>67</v>
      </c>
      <c r="AQ34">
        <v>26046</v>
      </c>
    </row>
    <row r="35" spans="1:43" ht="12.75">
      <c r="A35" t="s">
        <v>183</v>
      </c>
      <c r="B35">
        <v>51609</v>
      </c>
      <c r="C35">
        <v>201012</v>
      </c>
      <c r="D35">
        <v>1200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5261</v>
      </c>
      <c r="N35">
        <v>0</v>
      </c>
      <c r="O35">
        <v>5261</v>
      </c>
      <c r="P35">
        <v>0</v>
      </c>
      <c r="Q35">
        <v>6461</v>
      </c>
      <c r="R35">
        <v>0</v>
      </c>
      <c r="S35">
        <v>0</v>
      </c>
      <c r="T35">
        <v>0</v>
      </c>
      <c r="U35">
        <v>72</v>
      </c>
      <c r="V35">
        <v>0</v>
      </c>
      <c r="W35">
        <v>0</v>
      </c>
      <c r="X35">
        <v>72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154</v>
      </c>
      <c r="AO35">
        <v>154</v>
      </c>
      <c r="AP35">
        <v>0</v>
      </c>
      <c r="AQ35">
        <v>6687</v>
      </c>
    </row>
    <row r="36" spans="1:43" ht="12.75">
      <c r="A36" t="s">
        <v>141</v>
      </c>
      <c r="B36">
        <v>50052</v>
      </c>
      <c r="C36">
        <v>201012</v>
      </c>
      <c r="D36">
        <v>40000</v>
      </c>
      <c r="E36">
        <v>6130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14143</v>
      </c>
      <c r="Q36">
        <v>60273</v>
      </c>
      <c r="R36">
        <v>10273</v>
      </c>
      <c r="S36">
        <v>0</v>
      </c>
      <c r="T36">
        <v>37470</v>
      </c>
      <c r="U36">
        <v>36636</v>
      </c>
      <c r="V36">
        <v>230</v>
      </c>
      <c r="W36">
        <v>0</v>
      </c>
      <c r="X36">
        <v>74336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1266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369</v>
      </c>
      <c r="AM36">
        <v>0</v>
      </c>
      <c r="AN36">
        <v>4670</v>
      </c>
      <c r="AO36">
        <v>6305</v>
      </c>
      <c r="AP36">
        <v>0</v>
      </c>
      <c r="AQ36">
        <v>140914</v>
      </c>
    </row>
    <row r="37" spans="1:43" ht="12.75">
      <c r="A37" t="s">
        <v>140</v>
      </c>
      <c r="B37">
        <v>50043</v>
      </c>
      <c r="C37">
        <v>201012</v>
      </c>
      <c r="D37">
        <v>88099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194801</v>
      </c>
      <c r="L37">
        <v>0</v>
      </c>
      <c r="M37">
        <v>0</v>
      </c>
      <c r="N37">
        <v>0</v>
      </c>
      <c r="O37">
        <v>194801</v>
      </c>
      <c r="P37">
        <v>1033050</v>
      </c>
      <c r="Q37">
        <v>1315950</v>
      </c>
      <c r="R37">
        <v>30533</v>
      </c>
      <c r="S37">
        <v>71312</v>
      </c>
      <c r="T37">
        <v>556576</v>
      </c>
      <c r="U37">
        <v>1883608</v>
      </c>
      <c r="V37">
        <v>0</v>
      </c>
      <c r="W37">
        <v>0</v>
      </c>
      <c r="X37">
        <v>2440184</v>
      </c>
      <c r="Y37">
        <v>0</v>
      </c>
      <c r="Z37">
        <v>0</v>
      </c>
      <c r="AA37">
        <v>0</v>
      </c>
      <c r="AB37">
        <v>0</v>
      </c>
      <c r="AC37">
        <v>1100</v>
      </c>
      <c r="AD37">
        <v>22016</v>
      </c>
      <c r="AE37">
        <v>12411</v>
      </c>
      <c r="AF37">
        <v>20483</v>
      </c>
      <c r="AG37">
        <v>0</v>
      </c>
      <c r="AH37">
        <v>0</v>
      </c>
      <c r="AI37">
        <v>18324</v>
      </c>
      <c r="AJ37">
        <v>1242</v>
      </c>
      <c r="AK37">
        <v>0</v>
      </c>
      <c r="AL37">
        <v>0</v>
      </c>
      <c r="AM37">
        <v>0</v>
      </c>
      <c r="AN37">
        <v>130139</v>
      </c>
      <c r="AO37">
        <v>204615</v>
      </c>
      <c r="AP37">
        <v>3284</v>
      </c>
      <c r="AQ37">
        <v>4036445</v>
      </c>
    </row>
    <row r="38" spans="1:43" ht="12.75">
      <c r="A38" t="s">
        <v>192</v>
      </c>
      <c r="B38">
        <v>52035</v>
      </c>
      <c r="C38">
        <v>201012</v>
      </c>
      <c r="D38">
        <v>7000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113012</v>
      </c>
      <c r="Q38">
        <v>120012</v>
      </c>
      <c r="R38">
        <v>0</v>
      </c>
      <c r="S38">
        <v>0</v>
      </c>
      <c r="T38">
        <v>7197</v>
      </c>
      <c r="U38">
        <v>56612</v>
      </c>
      <c r="V38">
        <v>0</v>
      </c>
      <c r="W38">
        <v>0</v>
      </c>
      <c r="X38">
        <v>63809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1739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2232</v>
      </c>
      <c r="AM38">
        <v>0</v>
      </c>
      <c r="AN38">
        <v>42</v>
      </c>
      <c r="AO38">
        <v>4013</v>
      </c>
      <c r="AP38">
        <v>0</v>
      </c>
      <c r="AQ38">
        <v>187834</v>
      </c>
    </row>
    <row r="39" spans="1:43" ht="12.75">
      <c r="A39" t="s">
        <v>145</v>
      </c>
      <c r="B39">
        <v>50088</v>
      </c>
      <c r="C39">
        <v>201012</v>
      </c>
      <c r="D39">
        <v>2500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61658</v>
      </c>
      <c r="L39">
        <v>0</v>
      </c>
      <c r="M39">
        <v>0</v>
      </c>
      <c r="N39">
        <v>0</v>
      </c>
      <c r="O39">
        <v>61658</v>
      </c>
      <c r="P39">
        <v>0</v>
      </c>
      <c r="Q39">
        <v>64158</v>
      </c>
      <c r="R39">
        <v>0</v>
      </c>
      <c r="S39">
        <v>0</v>
      </c>
      <c r="T39">
        <v>118</v>
      </c>
      <c r="U39">
        <v>35</v>
      </c>
      <c r="V39">
        <v>0</v>
      </c>
      <c r="W39">
        <v>0</v>
      </c>
      <c r="X39">
        <v>153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1947</v>
      </c>
      <c r="AM39">
        <v>0</v>
      </c>
      <c r="AN39">
        <v>1128</v>
      </c>
      <c r="AO39">
        <v>3075</v>
      </c>
      <c r="AP39">
        <v>0</v>
      </c>
      <c r="AQ39">
        <v>67386</v>
      </c>
    </row>
    <row r="40" spans="1:43" ht="12.75">
      <c r="A40" t="s">
        <v>209</v>
      </c>
      <c r="B40">
        <v>53072</v>
      </c>
      <c r="C40">
        <v>201012</v>
      </c>
      <c r="D40">
        <v>1000000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10565333</v>
      </c>
      <c r="O40">
        <v>10565333</v>
      </c>
      <c r="P40">
        <v>9426727</v>
      </c>
      <c r="Q40">
        <v>20992060</v>
      </c>
      <c r="R40">
        <v>1771103</v>
      </c>
      <c r="S40">
        <v>0</v>
      </c>
      <c r="T40">
        <v>9741</v>
      </c>
      <c r="U40">
        <v>541377</v>
      </c>
      <c r="V40">
        <v>4400</v>
      </c>
      <c r="W40">
        <v>0</v>
      </c>
      <c r="X40">
        <v>555518</v>
      </c>
      <c r="Y40">
        <v>0</v>
      </c>
      <c r="Z40">
        <v>0</v>
      </c>
      <c r="AA40">
        <v>0</v>
      </c>
      <c r="AB40">
        <v>0</v>
      </c>
      <c r="AC40">
        <v>0</v>
      </c>
      <c r="AD40">
        <v>22497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10922</v>
      </c>
      <c r="AK40">
        <v>0</v>
      </c>
      <c r="AL40">
        <v>4756</v>
      </c>
      <c r="AM40">
        <v>0</v>
      </c>
      <c r="AN40">
        <v>15857</v>
      </c>
      <c r="AO40">
        <v>54032</v>
      </c>
      <c r="AP40">
        <v>3269</v>
      </c>
      <c r="AQ40">
        <v>21604879</v>
      </c>
    </row>
    <row r="41" spans="1:43" ht="12.75">
      <c r="A41" t="s">
        <v>182</v>
      </c>
      <c r="B41">
        <v>51571</v>
      </c>
      <c r="C41">
        <v>201012</v>
      </c>
      <c r="D41">
        <v>25000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423120</v>
      </c>
      <c r="O41">
        <v>423120</v>
      </c>
      <c r="P41">
        <v>28297</v>
      </c>
      <c r="Q41">
        <v>476417</v>
      </c>
      <c r="R41">
        <v>0</v>
      </c>
      <c r="S41">
        <v>0</v>
      </c>
      <c r="T41">
        <v>88333</v>
      </c>
      <c r="U41">
        <v>111611</v>
      </c>
      <c r="V41">
        <v>0</v>
      </c>
      <c r="W41">
        <v>0</v>
      </c>
      <c r="X41">
        <v>199944</v>
      </c>
      <c r="Y41">
        <v>0</v>
      </c>
      <c r="Z41">
        <v>30</v>
      </c>
      <c r="AA41">
        <v>0</v>
      </c>
      <c r="AB41">
        <v>30</v>
      </c>
      <c r="AC41">
        <v>0</v>
      </c>
      <c r="AD41">
        <v>0</v>
      </c>
      <c r="AE41">
        <v>25562</v>
      </c>
      <c r="AF41">
        <v>2558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6220</v>
      </c>
      <c r="AO41">
        <v>34340</v>
      </c>
      <c r="AP41">
        <v>0</v>
      </c>
      <c r="AQ41">
        <v>710731</v>
      </c>
    </row>
    <row r="42" spans="1:43" ht="12.75">
      <c r="A42" t="s">
        <v>190</v>
      </c>
      <c r="B42">
        <v>51949</v>
      </c>
      <c r="C42">
        <v>201012</v>
      </c>
      <c r="D42">
        <v>4300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11723</v>
      </c>
      <c r="L42">
        <v>0</v>
      </c>
      <c r="M42">
        <v>0</v>
      </c>
      <c r="N42">
        <v>0</v>
      </c>
      <c r="O42">
        <v>11723</v>
      </c>
      <c r="P42">
        <v>208160</v>
      </c>
      <c r="Q42">
        <v>224183</v>
      </c>
      <c r="R42">
        <v>0</v>
      </c>
      <c r="S42">
        <v>2275</v>
      </c>
      <c r="T42">
        <v>39010</v>
      </c>
      <c r="U42">
        <v>849195</v>
      </c>
      <c r="V42">
        <v>0</v>
      </c>
      <c r="W42">
        <v>0</v>
      </c>
      <c r="X42">
        <v>888205</v>
      </c>
      <c r="Y42">
        <v>0</v>
      </c>
      <c r="Z42">
        <v>0</v>
      </c>
      <c r="AA42">
        <v>0</v>
      </c>
      <c r="AB42">
        <v>0</v>
      </c>
      <c r="AC42">
        <v>0</v>
      </c>
      <c r="AD42">
        <v>8678</v>
      </c>
      <c r="AE42">
        <v>0</v>
      </c>
      <c r="AF42">
        <v>0</v>
      </c>
      <c r="AG42">
        <v>0</v>
      </c>
      <c r="AH42">
        <v>0</v>
      </c>
      <c r="AI42">
        <v>152211</v>
      </c>
      <c r="AJ42">
        <v>0</v>
      </c>
      <c r="AK42">
        <v>0</v>
      </c>
      <c r="AL42">
        <v>0</v>
      </c>
      <c r="AM42">
        <v>0</v>
      </c>
      <c r="AN42">
        <v>11496</v>
      </c>
      <c r="AO42">
        <v>172385</v>
      </c>
      <c r="AP42">
        <v>0</v>
      </c>
      <c r="AQ42">
        <v>1287048</v>
      </c>
    </row>
    <row r="43" spans="1:43" ht="12.75">
      <c r="A43" t="s">
        <v>211</v>
      </c>
      <c r="B43">
        <v>53074</v>
      </c>
      <c r="C43">
        <v>201012</v>
      </c>
      <c r="D43">
        <v>1000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209623</v>
      </c>
      <c r="Q43">
        <v>210623</v>
      </c>
      <c r="R43">
        <v>0</v>
      </c>
      <c r="S43">
        <v>0</v>
      </c>
      <c r="T43">
        <v>39949</v>
      </c>
      <c r="U43">
        <v>284112</v>
      </c>
      <c r="V43">
        <v>0</v>
      </c>
      <c r="W43">
        <v>0</v>
      </c>
      <c r="X43">
        <v>324061</v>
      </c>
      <c r="Y43">
        <v>0</v>
      </c>
      <c r="Z43">
        <v>0</v>
      </c>
      <c r="AA43">
        <v>0</v>
      </c>
      <c r="AB43">
        <v>0</v>
      </c>
      <c r="AC43">
        <v>0</v>
      </c>
      <c r="AD43">
        <v>2948</v>
      </c>
      <c r="AE43">
        <v>442</v>
      </c>
      <c r="AF43">
        <v>0</v>
      </c>
      <c r="AG43">
        <v>0</v>
      </c>
      <c r="AH43">
        <v>0</v>
      </c>
      <c r="AI43">
        <v>0</v>
      </c>
      <c r="AJ43">
        <v>74390</v>
      </c>
      <c r="AK43">
        <v>0</v>
      </c>
      <c r="AL43">
        <v>0</v>
      </c>
      <c r="AM43">
        <v>0</v>
      </c>
      <c r="AN43">
        <v>433015</v>
      </c>
      <c r="AO43">
        <v>510795</v>
      </c>
      <c r="AP43">
        <v>5520</v>
      </c>
      <c r="AQ43">
        <v>1050999</v>
      </c>
    </row>
    <row r="44" spans="1:43" ht="12.75">
      <c r="A44" t="s">
        <v>150</v>
      </c>
      <c r="B44">
        <v>50134</v>
      </c>
      <c r="C44">
        <v>201012</v>
      </c>
      <c r="D44">
        <v>0</v>
      </c>
      <c r="E44">
        <v>0</v>
      </c>
      <c r="F44">
        <v>3014</v>
      </c>
      <c r="G44">
        <v>0</v>
      </c>
      <c r="H44">
        <v>0</v>
      </c>
      <c r="I44">
        <v>0</v>
      </c>
      <c r="J44">
        <v>3014</v>
      </c>
      <c r="K44">
        <v>0</v>
      </c>
      <c r="L44">
        <v>0</v>
      </c>
      <c r="M44">
        <v>100000</v>
      </c>
      <c r="N44">
        <v>0</v>
      </c>
      <c r="O44">
        <v>100000</v>
      </c>
      <c r="P44">
        <v>57374</v>
      </c>
      <c r="Q44">
        <v>160388</v>
      </c>
      <c r="R44">
        <v>0</v>
      </c>
      <c r="S44">
        <v>0</v>
      </c>
      <c r="T44">
        <v>3731</v>
      </c>
      <c r="U44">
        <v>99221</v>
      </c>
      <c r="V44">
        <v>0</v>
      </c>
      <c r="W44">
        <v>0</v>
      </c>
      <c r="X44">
        <v>102952</v>
      </c>
      <c r="Y44">
        <v>0</v>
      </c>
      <c r="Z44">
        <v>523</v>
      </c>
      <c r="AA44">
        <v>0</v>
      </c>
      <c r="AB44">
        <v>523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16566</v>
      </c>
      <c r="AO44">
        <v>16566</v>
      </c>
      <c r="AP44">
        <v>0</v>
      </c>
      <c r="AQ44">
        <v>280429</v>
      </c>
    </row>
    <row r="45" spans="1:43" ht="12.75">
      <c r="A45" t="s">
        <v>160</v>
      </c>
      <c r="B45">
        <v>50230</v>
      </c>
      <c r="C45">
        <v>201012</v>
      </c>
      <c r="D45">
        <v>20000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160603</v>
      </c>
      <c r="Q45">
        <v>180603</v>
      </c>
      <c r="R45">
        <v>0</v>
      </c>
      <c r="S45">
        <v>0</v>
      </c>
      <c r="T45">
        <v>50</v>
      </c>
      <c r="U45">
        <v>31898</v>
      </c>
      <c r="V45">
        <v>0</v>
      </c>
      <c r="W45">
        <v>0</v>
      </c>
      <c r="X45">
        <v>31948</v>
      </c>
      <c r="Y45">
        <v>0</v>
      </c>
      <c r="Z45">
        <v>210</v>
      </c>
      <c r="AA45">
        <v>0</v>
      </c>
      <c r="AB45">
        <v>210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2417</v>
      </c>
      <c r="AO45">
        <v>2417</v>
      </c>
      <c r="AP45">
        <v>776</v>
      </c>
      <c r="AQ45">
        <v>215954</v>
      </c>
    </row>
    <row r="46" spans="1:43" ht="12.75">
      <c r="A46" t="s">
        <v>165</v>
      </c>
      <c r="B46">
        <v>50295</v>
      </c>
      <c r="C46">
        <v>201012</v>
      </c>
      <c r="D46">
        <v>30000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2697</v>
      </c>
      <c r="L46">
        <v>0</v>
      </c>
      <c r="M46">
        <v>0</v>
      </c>
      <c r="N46">
        <v>0</v>
      </c>
      <c r="O46">
        <v>2697</v>
      </c>
      <c r="P46">
        <v>56595</v>
      </c>
      <c r="Q46">
        <v>89292</v>
      </c>
      <c r="R46">
        <v>0</v>
      </c>
      <c r="S46">
        <v>0</v>
      </c>
      <c r="T46">
        <v>37120</v>
      </c>
      <c r="U46">
        <v>128429</v>
      </c>
      <c r="V46">
        <v>0</v>
      </c>
      <c r="W46">
        <v>0</v>
      </c>
      <c r="X46">
        <v>165549</v>
      </c>
      <c r="Y46">
        <v>0</v>
      </c>
      <c r="Z46">
        <v>1637</v>
      </c>
      <c r="AA46">
        <v>0</v>
      </c>
      <c r="AB46">
        <v>1637</v>
      </c>
      <c r="AC46">
        <v>0</v>
      </c>
      <c r="AD46">
        <v>0</v>
      </c>
      <c r="AE46">
        <v>1139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5373</v>
      </c>
      <c r="AO46">
        <v>6512</v>
      </c>
      <c r="AP46">
        <v>0</v>
      </c>
      <c r="AQ46">
        <v>262990</v>
      </c>
    </row>
    <row r="47" spans="1:43" ht="12.75">
      <c r="A47" t="s">
        <v>201</v>
      </c>
      <c r="B47">
        <v>53040</v>
      </c>
      <c r="C47">
        <v>201012</v>
      </c>
      <c r="D47">
        <v>65000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24789</v>
      </c>
      <c r="Q47">
        <v>89789</v>
      </c>
      <c r="R47">
        <v>0</v>
      </c>
      <c r="S47">
        <v>0</v>
      </c>
      <c r="T47">
        <v>22570</v>
      </c>
      <c r="U47">
        <v>144115</v>
      </c>
      <c r="V47">
        <v>0</v>
      </c>
      <c r="W47">
        <v>0</v>
      </c>
      <c r="X47">
        <v>166685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302</v>
      </c>
      <c r="AF47">
        <v>0</v>
      </c>
      <c r="AG47">
        <v>0</v>
      </c>
      <c r="AH47">
        <v>0</v>
      </c>
      <c r="AI47">
        <v>0</v>
      </c>
      <c r="AJ47">
        <v>3039</v>
      </c>
      <c r="AK47">
        <v>0</v>
      </c>
      <c r="AL47">
        <v>0</v>
      </c>
      <c r="AM47">
        <v>0</v>
      </c>
      <c r="AN47">
        <v>406</v>
      </c>
      <c r="AO47">
        <v>3747</v>
      </c>
      <c r="AP47">
        <v>0</v>
      </c>
      <c r="AQ47">
        <v>260221</v>
      </c>
    </row>
    <row r="48" spans="1:43" ht="12.75">
      <c r="A48" t="s">
        <v>184</v>
      </c>
      <c r="B48">
        <v>51619</v>
      </c>
      <c r="C48">
        <v>201012</v>
      </c>
      <c r="D48">
        <v>37213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138753</v>
      </c>
      <c r="L48">
        <v>0</v>
      </c>
      <c r="M48">
        <v>0</v>
      </c>
      <c r="N48">
        <v>0</v>
      </c>
      <c r="O48">
        <v>138753</v>
      </c>
      <c r="P48">
        <v>1053846</v>
      </c>
      <c r="Q48">
        <v>1229812</v>
      </c>
      <c r="R48">
        <v>0</v>
      </c>
      <c r="S48">
        <v>0</v>
      </c>
      <c r="T48">
        <v>352544</v>
      </c>
      <c r="U48">
        <v>1004346</v>
      </c>
      <c r="V48">
        <v>0</v>
      </c>
      <c r="W48">
        <v>0</v>
      </c>
      <c r="X48">
        <v>1356890</v>
      </c>
      <c r="Y48">
        <v>0</v>
      </c>
      <c r="Z48">
        <v>747</v>
      </c>
      <c r="AA48">
        <v>0</v>
      </c>
      <c r="AB48">
        <v>747</v>
      </c>
      <c r="AC48">
        <v>0</v>
      </c>
      <c r="AD48">
        <v>309920</v>
      </c>
      <c r="AE48">
        <v>21269</v>
      </c>
      <c r="AF48">
        <v>0</v>
      </c>
      <c r="AG48">
        <v>0</v>
      </c>
      <c r="AH48">
        <v>0</v>
      </c>
      <c r="AI48">
        <v>20138</v>
      </c>
      <c r="AJ48">
        <v>13481</v>
      </c>
      <c r="AK48">
        <v>0</v>
      </c>
      <c r="AL48">
        <v>0</v>
      </c>
      <c r="AM48">
        <v>0</v>
      </c>
      <c r="AN48">
        <v>74164</v>
      </c>
      <c r="AO48">
        <v>438972</v>
      </c>
      <c r="AP48">
        <v>20935</v>
      </c>
      <c r="AQ48">
        <v>3047356</v>
      </c>
    </row>
    <row r="49" spans="1:43" ht="12.75">
      <c r="A49" t="s">
        <v>194</v>
      </c>
      <c r="B49">
        <v>52071</v>
      </c>
      <c r="C49">
        <v>201012</v>
      </c>
      <c r="D49">
        <v>50000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38000</v>
      </c>
      <c r="L49">
        <v>0</v>
      </c>
      <c r="M49">
        <v>0</v>
      </c>
      <c r="N49">
        <v>0</v>
      </c>
      <c r="O49">
        <v>38000</v>
      </c>
      <c r="P49">
        <v>410811</v>
      </c>
      <c r="Q49">
        <v>498811</v>
      </c>
      <c r="R49">
        <v>0</v>
      </c>
      <c r="S49">
        <v>0</v>
      </c>
      <c r="T49">
        <v>34720</v>
      </c>
      <c r="U49">
        <v>3359599</v>
      </c>
      <c r="V49">
        <v>0</v>
      </c>
      <c r="W49">
        <v>0</v>
      </c>
      <c r="X49">
        <v>3394319</v>
      </c>
      <c r="Y49">
        <v>0</v>
      </c>
      <c r="Z49">
        <v>0</v>
      </c>
      <c r="AA49">
        <v>68333</v>
      </c>
      <c r="AB49">
        <v>68333</v>
      </c>
      <c r="AC49">
        <v>0</v>
      </c>
      <c r="AD49">
        <v>16714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2856</v>
      </c>
      <c r="AM49">
        <v>0</v>
      </c>
      <c r="AN49">
        <v>62867</v>
      </c>
      <c r="AO49">
        <v>82437</v>
      </c>
      <c r="AP49">
        <v>0</v>
      </c>
      <c r="AQ49">
        <v>4043900</v>
      </c>
    </row>
    <row r="50" spans="1:43" ht="12.75">
      <c r="A50" t="s">
        <v>173</v>
      </c>
      <c r="B50">
        <v>50516</v>
      </c>
      <c r="C50">
        <v>201012</v>
      </c>
      <c r="D50">
        <v>0</v>
      </c>
      <c r="E50">
        <v>0</v>
      </c>
      <c r="F50">
        <v>103</v>
      </c>
      <c r="G50">
        <v>0</v>
      </c>
      <c r="H50">
        <v>0</v>
      </c>
      <c r="I50">
        <v>0</v>
      </c>
      <c r="J50">
        <v>103</v>
      </c>
      <c r="K50">
        <v>0</v>
      </c>
      <c r="L50">
        <v>0</v>
      </c>
      <c r="M50">
        <v>5983</v>
      </c>
      <c r="N50">
        <v>0</v>
      </c>
      <c r="O50">
        <v>5983</v>
      </c>
      <c r="P50">
        <v>0</v>
      </c>
      <c r="Q50">
        <v>6086</v>
      </c>
      <c r="R50">
        <v>0</v>
      </c>
      <c r="S50">
        <v>526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102</v>
      </c>
      <c r="AO50">
        <v>102</v>
      </c>
      <c r="AP50">
        <v>0</v>
      </c>
      <c r="AQ50">
        <v>6714</v>
      </c>
    </row>
    <row r="51" spans="1:43" ht="12.75">
      <c r="A51" t="s">
        <v>147</v>
      </c>
      <c r="B51">
        <v>50095</v>
      </c>
      <c r="C51">
        <v>201012</v>
      </c>
      <c r="D51">
        <v>4000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25150</v>
      </c>
      <c r="Q51">
        <v>29150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21</v>
      </c>
      <c r="AO51">
        <v>21</v>
      </c>
      <c r="AP51">
        <v>0</v>
      </c>
      <c r="AQ51">
        <v>29171</v>
      </c>
    </row>
    <row r="52" spans="1:43" ht="12.75">
      <c r="A52" t="s">
        <v>151</v>
      </c>
      <c r="B52">
        <v>50140</v>
      </c>
      <c r="C52">
        <v>201012</v>
      </c>
      <c r="D52">
        <v>5000</v>
      </c>
      <c r="E52">
        <v>0</v>
      </c>
      <c r="F52">
        <v>953</v>
      </c>
      <c r="G52">
        <v>0</v>
      </c>
      <c r="H52">
        <v>0</v>
      </c>
      <c r="I52">
        <v>0</v>
      </c>
      <c r="J52">
        <v>953</v>
      </c>
      <c r="K52">
        <v>0</v>
      </c>
      <c r="L52">
        <v>0</v>
      </c>
      <c r="M52">
        <v>0</v>
      </c>
      <c r="N52">
        <v>0</v>
      </c>
      <c r="O52">
        <v>0</v>
      </c>
      <c r="P52">
        <v>63175</v>
      </c>
      <c r="Q52">
        <v>69128</v>
      </c>
      <c r="R52">
        <v>0</v>
      </c>
      <c r="S52">
        <v>0</v>
      </c>
      <c r="T52">
        <v>16782</v>
      </c>
      <c r="U52">
        <v>27626</v>
      </c>
      <c r="V52">
        <v>0</v>
      </c>
      <c r="W52">
        <v>0</v>
      </c>
      <c r="X52">
        <v>44408</v>
      </c>
      <c r="Y52">
        <v>0</v>
      </c>
      <c r="Z52">
        <v>2838</v>
      </c>
      <c r="AA52">
        <v>21</v>
      </c>
      <c r="AB52">
        <v>2859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150</v>
      </c>
      <c r="AJ52">
        <v>3099</v>
      </c>
      <c r="AK52">
        <v>0</v>
      </c>
      <c r="AL52">
        <v>722</v>
      </c>
      <c r="AM52">
        <v>0</v>
      </c>
      <c r="AN52">
        <v>2709</v>
      </c>
      <c r="AO52">
        <v>6680</v>
      </c>
      <c r="AP52">
        <v>0</v>
      </c>
      <c r="AQ52">
        <v>123075</v>
      </c>
    </row>
    <row r="53" spans="1:43" ht="12.75">
      <c r="A53" t="s">
        <v>168</v>
      </c>
      <c r="B53">
        <v>50447</v>
      </c>
      <c r="C53">
        <v>201012</v>
      </c>
      <c r="D53">
        <v>2000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16732</v>
      </c>
      <c r="Q53">
        <v>18732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57</v>
      </c>
      <c r="AO53">
        <v>57</v>
      </c>
      <c r="AP53">
        <v>0</v>
      </c>
      <c r="AQ53">
        <v>18789</v>
      </c>
    </row>
    <row r="54" spans="1:43" ht="12.75">
      <c r="A54" t="s">
        <v>179</v>
      </c>
      <c r="B54">
        <v>50826</v>
      </c>
      <c r="C54">
        <v>201012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29879</v>
      </c>
      <c r="N54">
        <v>0</v>
      </c>
      <c r="O54">
        <v>29879</v>
      </c>
      <c r="P54">
        <v>0</v>
      </c>
      <c r="Q54">
        <v>29879</v>
      </c>
      <c r="R54">
        <v>0</v>
      </c>
      <c r="S54">
        <v>4129</v>
      </c>
      <c r="T54">
        <v>0</v>
      </c>
      <c r="U54">
        <v>193</v>
      </c>
      <c r="V54">
        <v>0</v>
      </c>
      <c r="W54">
        <v>0</v>
      </c>
      <c r="X54">
        <v>193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1254</v>
      </c>
      <c r="AE54">
        <v>0</v>
      </c>
      <c r="AF54">
        <v>0</v>
      </c>
      <c r="AG54">
        <v>0</v>
      </c>
      <c r="AH54">
        <v>0</v>
      </c>
      <c r="AI54">
        <v>1000</v>
      </c>
      <c r="AJ54">
        <v>0</v>
      </c>
      <c r="AK54">
        <v>0</v>
      </c>
      <c r="AL54">
        <v>0</v>
      </c>
      <c r="AM54">
        <v>0</v>
      </c>
      <c r="AN54">
        <v>115</v>
      </c>
      <c r="AO54">
        <v>2369</v>
      </c>
      <c r="AP54">
        <v>0</v>
      </c>
      <c r="AQ54">
        <v>36570</v>
      </c>
    </row>
    <row r="55" spans="1:43" ht="12.75">
      <c r="A55" t="s">
        <v>158</v>
      </c>
      <c r="B55">
        <v>50192</v>
      </c>
      <c r="C55">
        <v>201012</v>
      </c>
      <c r="D55">
        <v>1500</v>
      </c>
      <c r="E55">
        <v>0</v>
      </c>
      <c r="F55">
        <v>2040</v>
      </c>
      <c r="G55">
        <v>0</v>
      </c>
      <c r="H55">
        <v>0</v>
      </c>
      <c r="I55">
        <v>0</v>
      </c>
      <c r="J55">
        <v>2040</v>
      </c>
      <c r="K55">
        <v>0</v>
      </c>
      <c r="L55">
        <v>0</v>
      </c>
      <c r="M55">
        <v>0</v>
      </c>
      <c r="N55">
        <v>0</v>
      </c>
      <c r="O55">
        <v>0</v>
      </c>
      <c r="P55">
        <v>65030</v>
      </c>
      <c r="Q55">
        <v>68570</v>
      </c>
      <c r="R55">
        <v>0</v>
      </c>
      <c r="S55">
        <v>0</v>
      </c>
      <c r="T55">
        <v>0</v>
      </c>
      <c r="U55">
        <v>464</v>
      </c>
      <c r="V55">
        <v>0</v>
      </c>
      <c r="W55">
        <v>0</v>
      </c>
      <c r="X55">
        <v>464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1246</v>
      </c>
      <c r="AO55">
        <v>1246</v>
      </c>
      <c r="AP55">
        <v>0</v>
      </c>
      <c r="AQ55">
        <v>70280</v>
      </c>
    </row>
    <row r="56" spans="1:43" ht="12.75">
      <c r="A56" t="s">
        <v>227</v>
      </c>
      <c r="B56">
        <v>53111</v>
      </c>
      <c r="C56">
        <v>201012</v>
      </c>
      <c r="D56">
        <v>18000</v>
      </c>
      <c r="E56">
        <v>8000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-997</v>
      </c>
      <c r="Q56">
        <v>25003</v>
      </c>
      <c r="R56">
        <v>0</v>
      </c>
      <c r="S56">
        <v>3000</v>
      </c>
      <c r="T56">
        <v>0</v>
      </c>
      <c r="U56">
        <v>4802</v>
      </c>
      <c r="V56">
        <v>0</v>
      </c>
      <c r="W56">
        <v>0</v>
      </c>
      <c r="X56">
        <v>4802</v>
      </c>
      <c r="Y56">
        <v>0</v>
      </c>
      <c r="Z56">
        <v>129</v>
      </c>
      <c r="AA56">
        <v>0</v>
      </c>
      <c r="AB56">
        <v>129</v>
      </c>
      <c r="AC56">
        <v>0</v>
      </c>
      <c r="AD56">
        <v>0</v>
      </c>
      <c r="AE56">
        <v>1750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15</v>
      </c>
      <c r="AM56">
        <v>0</v>
      </c>
      <c r="AN56">
        <v>629</v>
      </c>
      <c r="AO56">
        <v>2394</v>
      </c>
      <c r="AP56">
        <v>0</v>
      </c>
      <c r="AQ56">
        <v>35328</v>
      </c>
    </row>
    <row r="57" spans="1:43" ht="12.75">
      <c r="A57" t="s">
        <v>188</v>
      </c>
      <c r="B57">
        <v>51778</v>
      </c>
      <c r="C57">
        <v>201012</v>
      </c>
      <c r="D57">
        <v>50000</v>
      </c>
      <c r="E57">
        <v>0</v>
      </c>
      <c r="F57">
        <v>103208</v>
      </c>
      <c r="G57">
        <v>0</v>
      </c>
      <c r="H57">
        <v>0</v>
      </c>
      <c r="I57">
        <v>0</v>
      </c>
      <c r="J57">
        <v>103208</v>
      </c>
      <c r="K57">
        <v>0</v>
      </c>
      <c r="L57">
        <v>0</v>
      </c>
      <c r="M57">
        <v>0</v>
      </c>
      <c r="N57">
        <v>450000</v>
      </c>
      <c r="O57">
        <v>450000</v>
      </c>
      <c r="P57">
        <v>525116</v>
      </c>
      <c r="Q57">
        <v>1128324</v>
      </c>
      <c r="R57">
        <v>0</v>
      </c>
      <c r="S57">
        <v>0</v>
      </c>
      <c r="T57">
        <v>209244</v>
      </c>
      <c r="U57">
        <v>628089</v>
      </c>
      <c r="V57">
        <v>2327</v>
      </c>
      <c r="W57">
        <v>0</v>
      </c>
      <c r="X57">
        <v>839660</v>
      </c>
      <c r="Y57">
        <v>0</v>
      </c>
      <c r="Z57">
        <v>686</v>
      </c>
      <c r="AA57">
        <v>0</v>
      </c>
      <c r="AB57">
        <v>686</v>
      </c>
      <c r="AC57">
        <v>0</v>
      </c>
      <c r="AD57">
        <v>0</v>
      </c>
      <c r="AE57">
        <v>43858</v>
      </c>
      <c r="AF57">
        <v>0</v>
      </c>
      <c r="AG57">
        <v>0</v>
      </c>
      <c r="AH57">
        <v>0</v>
      </c>
      <c r="AI57">
        <v>9991</v>
      </c>
      <c r="AJ57">
        <v>0</v>
      </c>
      <c r="AK57">
        <v>0</v>
      </c>
      <c r="AL57">
        <v>10070</v>
      </c>
      <c r="AM57">
        <v>0</v>
      </c>
      <c r="AN57">
        <v>30917</v>
      </c>
      <c r="AO57">
        <v>94836</v>
      </c>
      <c r="AP57">
        <v>5014</v>
      </c>
      <c r="AQ57">
        <v>2068520</v>
      </c>
    </row>
    <row r="58" spans="1:43" ht="12.75">
      <c r="A58" t="s">
        <v>161</v>
      </c>
      <c r="B58">
        <v>50234</v>
      </c>
      <c r="C58">
        <v>201012</v>
      </c>
      <c r="D58">
        <v>3000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3000</v>
      </c>
      <c r="N58">
        <v>16865</v>
      </c>
      <c r="O58">
        <v>19865</v>
      </c>
      <c r="P58">
        <v>0</v>
      </c>
      <c r="Q58">
        <v>22865</v>
      </c>
      <c r="R58">
        <v>0</v>
      </c>
      <c r="S58">
        <v>0</v>
      </c>
      <c r="T58">
        <v>0</v>
      </c>
      <c r="U58">
        <v>8178</v>
      </c>
      <c r="V58">
        <v>0</v>
      </c>
      <c r="W58">
        <v>0</v>
      </c>
      <c r="X58">
        <v>8178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684</v>
      </c>
      <c r="AO58">
        <v>684</v>
      </c>
      <c r="AP58">
        <v>181</v>
      </c>
      <c r="AQ58">
        <v>31908</v>
      </c>
    </row>
    <row r="59" spans="1:43" ht="12.75">
      <c r="A59" t="s">
        <v>170</v>
      </c>
      <c r="B59">
        <v>50469</v>
      </c>
      <c r="C59">
        <v>201012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1000</v>
      </c>
      <c r="L59">
        <v>0</v>
      </c>
      <c r="M59">
        <v>21066</v>
      </c>
      <c r="N59">
        <v>0</v>
      </c>
      <c r="O59">
        <v>22066</v>
      </c>
      <c r="P59">
        <v>0</v>
      </c>
      <c r="Q59">
        <v>22066</v>
      </c>
      <c r="R59">
        <v>0</v>
      </c>
      <c r="S59">
        <v>1919</v>
      </c>
      <c r="T59">
        <v>0</v>
      </c>
      <c r="U59">
        <v>2602</v>
      </c>
      <c r="V59">
        <v>0</v>
      </c>
      <c r="W59">
        <v>0</v>
      </c>
      <c r="X59">
        <v>2602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935</v>
      </c>
      <c r="AO59">
        <v>935</v>
      </c>
      <c r="AP59">
        <v>0</v>
      </c>
      <c r="AQ59">
        <v>27522</v>
      </c>
    </row>
    <row r="60" spans="1:43" ht="12.75">
      <c r="A60" t="s">
        <v>148</v>
      </c>
      <c r="B60">
        <v>50099</v>
      </c>
      <c r="C60">
        <v>201012</v>
      </c>
      <c r="D60">
        <v>0</v>
      </c>
      <c r="E60">
        <v>0</v>
      </c>
      <c r="F60">
        <v>0</v>
      </c>
      <c r="G60">
        <v>0</v>
      </c>
      <c r="H60">
        <v>0</v>
      </c>
      <c r="I60">
        <v>16530</v>
      </c>
      <c r="J60">
        <v>16530</v>
      </c>
      <c r="K60">
        <v>25000</v>
      </c>
      <c r="L60">
        <v>0</v>
      </c>
      <c r="M60">
        <v>0</v>
      </c>
      <c r="N60">
        <v>0</v>
      </c>
      <c r="O60">
        <v>25000</v>
      </c>
      <c r="P60">
        <v>87491</v>
      </c>
      <c r="Q60">
        <v>129021</v>
      </c>
      <c r="R60">
        <v>0</v>
      </c>
      <c r="S60">
        <v>10000</v>
      </c>
      <c r="T60">
        <v>74575</v>
      </c>
      <c r="U60">
        <v>87209</v>
      </c>
      <c r="V60">
        <v>0</v>
      </c>
      <c r="W60">
        <v>0</v>
      </c>
      <c r="X60">
        <v>161784</v>
      </c>
      <c r="Y60">
        <v>0</v>
      </c>
      <c r="Z60">
        <v>0</v>
      </c>
      <c r="AA60">
        <v>435</v>
      </c>
      <c r="AB60">
        <v>435</v>
      </c>
      <c r="AC60">
        <v>0</v>
      </c>
      <c r="AD60">
        <v>27</v>
      </c>
      <c r="AE60">
        <v>414</v>
      </c>
      <c r="AF60">
        <v>20890</v>
      </c>
      <c r="AG60">
        <v>0</v>
      </c>
      <c r="AH60">
        <v>0</v>
      </c>
      <c r="AI60">
        <v>15856</v>
      </c>
      <c r="AJ60">
        <v>0</v>
      </c>
      <c r="AK60">
        <v>0</v>
      </c>
      <c r="AL60">
        <v>361</v>
      </c>
      <c r="AM60">
        <v>0</v>
      </c>
      <c r="AN60">
        <v>9622</v>
      </c>
      <c r="AO60">
        <v>47170</v>
      </c>
      <c r="AP60">
        <v>0</v>
      </c>
      <c r="AQ60">
        <v>348410</v>
      </c>
    </row>
    <row r="61" spans="1:43" ht="12.75">
      <c r="A61" t="s">
        <v>215</v>
      </c>
      <c r="B61">
        <v>53090</v>
      </c>
      <c r="C61">
        <v>201012</v>
      </c>
      <c r="D61">
        <v>21000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19674</v>
      </c>
      <c r="Q61">
        <v>40674</v>
      </c>
      <c r="R61">
        <v>2500</v>
      </c>
      <c r="S61">
        <v>0</v>
      </c>
      <c r="T61">
        <v>1569</v>
      </c>
      <c r="U61">
        <v>0</v>
      </c>
      <c r="V61">
        <v>0</v>
      </c>
      <c r="W61">
        <v>0</v>
      </c>
      <c r="X61">
        <v>1569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293</v>
      </c>
      <c r="AK61">
        <v>0</v>
      </c>
      <c r="AL61">
        <v>0</v>
      </c>
      <c r="AM61">
        <v>0</v>
      </c>
      <c r="AN61">
        <v>75</v>
      </c>
      <c r="AO61">
        <v>368</v>
      </c>
      <c r="AP61">
        <v>0</v>
      </c>
      <c r="AQ61">
        <v>42611</v>
      </c>
    </row>
    <row r="62" spans="1:43" ht="12.75">
      <c r="A62" t="s">
        <v>157</v>
      </c>
      <c r="B62">
        <v>50184</v>
      </c>
      <c r="C62">
        <v>201012</v>
      </c>
      <c r="D62">
        <v>0</v>
      </c>
      <c r="E62">
        <v>0</v>
      </c>
      <c r="F62">
        <v>382</v>
      </c>
      <c r="G62">
        <v>0</v>
      </c>
      <c r="H62">
        <v>0</v>
      </c>
      <c r="I62">
        <v>0</v>
      </c>
      <c r="J62">
        <v>382</v>
      </c>
      <c r="K62">
        <v>0</v>
      </c>
      <c r="L62">
        <v>0</v>
      </c>
      <c r="M62">
        <v>45238</v>
      </c>
      <c r="N62">
        <v>517324</v>
      </c>
      <c r="O62">
        <v>562562</v>
      </c>
      <c r="P62">
        <v>2099271</v>
      </c>
      <c r="Q62">
        <v>2662215</v>
      </c>
      <c r="R62">
        <v>0</v>
      </c>
      <c r="S62">
        <v>0</v>
      </c>
      <c r="T62">
        <v>615080</v>
      </c>
      <c r="U62">
        <v>963382</v>
      </c>
      <c r="V62">
        <v>0</v>
      </c>
      <c r="W62">
        <v>0</v>
      </c>
      <c r="X62">
        <v>1578462</v>
      </c>
      <c r="Y62">
        <v>2724</v>
      </c>
      <c r="Z62">
        <v>0</v>
      </c>
      <c r="AA62">
        <v>0</v>
      </c>
      <c r="AB62">
        <v>2724</v>
      </c>
      <c r="AC62">
        <v>0</v>
      </c>
      <c r="AD62">
        <v>3014</v>
      </c>
      <c r="AE62">
        <v>1245</v>
      </c>
      <c r="AF62">
        <v>6441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72351</v>
      </c>
      <c r="AO62">
        <v>83051</v>
      </c>
      <c r="AP62">
        <v>1283</v>
      </c>
      <c r="AQ62">
        <v>4327735</v>
      </c>
    </row>
    <row r="63" spans="1:43" ht="12.75">
      <c r="A63" t="s">
        <v>180</v>
      </c>
      <c r="B63">
        <v>51086</v>
      </c>
      <c r="C63">
        <v>201012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1700</v>
      </c>
      <c r="L63">
        <v>0</v>
      </c>
      <c r="M63">
        <v>0</v>
      </c>
      <c r="N63">
        <v>0</v>
      </c>
      <c r="O63">
        <v>1700</v>
      </c>
      <c r="P63">
        <v>11464</v>
      </c>
      <c r="Q63">
        <v>13164</v>
      </c>
      <c r="R63">
        <v>0</v>
      </c>
      <c r="S63">
        <v>0</v>
      </c>
      <c r="T63">
        <v>55</v>
      </c>
      <c r="U63">
        <v>0</v>
      </c>
      <c r="V63">
        <v>0</v>
      </c>
      <c r="W63">
        <v>0</v>
      </c>
      <c r="X63">
        <v>55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44</v>
      </c>
      <c r="AO63">
        <v>44</v>
      </c>
      <c r="AP63">
        <v>72</v>
      </c>
      <c r="AQ63">
        <v>13335</v>
      </c>
    </row>
    <row r="64" spans="1:43" ht="12.75">
      <c r="A64" t="s">
        <v>222</v>
      </c>
      <c r="B64">
        <v>53099</v>
      </c>
      <c r="C64">
        <v>201012</v>
      </c>
      <c r="D64">
        <v>23388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60759</v>
      </c>
      <c r="Q64">
        <v>84147</v>
      </c>
      <c r="R64">
        <v>9611</v>
      </c>
      <c r="S64">
        <v>0</v>
      </c>
      <c r="T64">
        <v>0</v>
      </c>
      <c r="U64">
        <v>35797</v>
      </c>
      <c r="V64">
        <v>0</v>
      </c>
      <c r="W64">
        <v>0</v>
      </c>
      <c r="X64">
        <v>35797</v>
      </c>
      <c r="Y64">
        <v>0</v>
      </c>
      <c r="Z64">
        <v>0</v>
      </c>
      <c r="AA64">
        <v>0</v>
      </c>
      <c r="AB64">
        <v>0</v>
      </c>
      <c r="AC64">
        <v>0</v>
      </c>
      <c r="AD64">
        <v>3107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5103</v>
      </c>
      <c r="AK64">
        <v>0</v>
      </c>
      <c r="AL64">
        <v>2429</v>
      </c>
      <c r="AM64">
        <v>0</v>
      </c>
      <c r="AN64">
        <v>2596</v>
      </c>
      <c r="AO64">
        <v>13235</v>
      </c>
      <c r="AP64">
        <v>0</v>
      </c>
      <c r="AQ64">
        <v>133179</v>
      </c>
    </row>
    <row r="65" spans="1:43" ht="12.75">
      <c r="A65" t="s">
        <v>143</v>
      </c>
      <c r="B65">
        <v>50060</v>
      </c>
      <c r="C65">
        <v>201012</v>
      </c>
      <c r="D65">
        <v>10000</v>
      </c>
      <c r="E65">
        <v>0</v>
      </c>
      <c r="F65">
        <v>2525</v>
      </c>
      <c r="G65">
        <v>0</v>
      </c>
      <c r="H65">
        <v>0</v>
      </c>
      <c r="I65">
        <v>0</v>
      </c>
      <c r="J65">
        <v>2525</v>
      </c>
      <c r="K65">
        <v>0</v>
      </c>
      <c r="L65">
        <v>0</v>
      </c>
      <c r="M65">
        <v>0</v>
      </c>
      <c r="N65">
        <v>0</v>
      </c>
      <c r="O65">
        <v>0</v>
      </c>
      <c r="P65">
        <v>49999</v>
      </c>
      <c r="Q65">
        <v>62524</v>
      </c>
      <c r="R65">
        <v>0</v>
      </c>
      <c r="S65">
        <v>0</v>
      </c>
      <c r="T65">
        <v>17254</v>
      </c>
      <c r="U65">
        <v>28875</v>
      </c>
      <c r="V65">
        <v>0</v>
      </c>
      <c r="W65">
        <v>0</v>
      </c>
      <c r="X65">
        <v>46129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2620</v>
      </c>
      <c r="AJ65">
        <v>0</v>
      </c>
      <c r="AK65">
        <v>0</v>
      </c>
      <c r="AL65">
        <v>0</v>
      </c>
      <c r="AM65">
        <v>0</v>
      </c>
      <c r="AN65">
        <v>4810</v>
      </c>
      <c r="AO65">
        <v>7430</v>
      </c>
      <c r="AP65">
        <v>0</v>
      </c>
      <c r="AQ65">
        <v>116083</v>
      </c>
    </row>
    <row r="66" spans="1:43" ht="12.75">
      <c r="A66" t="s">
        <v>55</v>
      </c>
      <c r="B66">
        <v>53109</v>
      </c>
      <c r="C66">
        <v>201012</v>
      </c>
      <c r="D66">
        <v>5000</v>
      </c>
      <c r="E66">
        <v>25000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19453</v>
      </c>
      <c r="Q66">
        <v>49453</v>
      </c>
      <c r="R66">
        <v>0</v>
      </c>
      <c r="S66">
        <v>0</v>
      </c>
      <c r="T66">
        <v>0</v>
      </c>
      <c r="U66">
        <v>72861</v>
      </c>
      <c r="V66">
        <v>0</v>
      </c>
      <c r="W66">
        <v>0</v>
      </c>
      <c r="X66">
        <v>72861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1137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636</v>
      </c>
      <c r="AO66">
        <v>1773</v>
      </c>
      <c r="AP66">
        <v>0</v>
      </c>
      <c r="AQ66">
        <v>124087</v>
      </c>
    </row>
    <row r="67" spans="1:43" ht="12.75">
      <c r="A67" t="s">
        <v>210</v>
      </c>
      <c r="B67">
        <v>53073</v>
      </c>
      <c r="C67">
        <v>201012</v>
      </c>
      <c r="D67">
        <v>10000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59674</v>
      </c>
      <c r="Q67">
        <v>69674</v>
      </c>
      <c r="R67">
        <v>10200</v>
      </c>
      <c r="S67">
        <v>0</v>
      </c>
      <c r="T67">
        <v>50347</v>
      </c>
      <c r="U67">
        <v>21717</v>
      </c>
      <c r="V67">
        <v>0</v>
      </c>
      <c r="W67">
        <v>0</v>
      </c>
      <c r="X67">
        <v>72064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212</v>
      </c>
      <c r="AM67">
        <v>0</v>
      </c>
      <c r="AN67">
        <v>12472</v>
      </c>
      <c r="AO67">
        <v>12684</v>
      </c>
      <c r="AP67">
        <v>0</v>
      </c>
      <c r="AQ67">
        <v>154422</v>
      </c>
    </row>
    <row r="68" spans="1:43" ht="12.75">
      <c r="A68" t="s">
        <v>56</v>
      </c>
      <c r="B68">
        <v>53080</v>
      </c>
      <c r="C68">
        <v>201012</v>
      </c>
      <c r="D68">
        <v>500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53500</v>
      </c>
      <c r="O68">
        <v>53500</v>
      </c>
      <c r="P68">
        <v>9149</v>
      </c>
      <c r="Q68">
        <v>63149</v>
      </c>
      <c r="R68">
        <v>41000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6462</v>
      </c>
      <c r="AA68">
        <v>0</v>
      </c>
      <c r="AB68">
        <v>6462</v>
      </c>
      <c r="AC68">
        <v>0</v>
      </c>
      <c r="AD68">
        <v>11931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237</v>
      </c>
      <c r="AM68">
        <v>0</v>
      </c>
      <c r="AN68">
        <v>254</v>
      </c>
      <c r="AO68">
        <v>12422</v>
      </c>
      <c r="AP68">
        <v>0</v>
      </c>
      <c r="AQ68">
        <v>82033</v>
      </c>
    </row>
    <row r="69" spans="1:43" ht="12.75">
      <c r="A69" t="s">
        <v>198</v>
      </c>
      <c r="B69">
        <v>53006</v>
      </c>
      <c r="C69">
        <v>201012</v>
      </c>
      <c r="D69">
        <v>500000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12150</v>
      </c>
      <c r="O69">
        <v>12150</v>
      </c>
      <c r="P69">
        <v>878689</v>
      </c>
      <c r="Q69">
        <v>1390839</v>
      </c>
      <c r="R69">
        <v>750000</v>
      </c>
      <c r="S69">
        <v>0</v>
      </c>
      <c r="T69">
        <v>380433</v>
      </c>
      <c r="U69">
        <v>532316</v>
      </c>
      <c r="V69">
        <v>0</v>
      </c>
      <c r="W69">
        <v>0</v>
      </c>
      <c r="X69">
        <v>912749</v>
      </c>
      <c r="Y69">
        <v>0</v>
      </c>
      <c r="Z69">
        <v>0</v>
      </c>
      <c r="AA69">
        <v>0</v>
      </c>
      <c r="AB69">
        <v>0</v>
      </c>
      <c r="AC69">
        <v>0</v>
      </c>
      <c r="AD69">
        <v>3580</v>
      </c>
      <c r="AE69">
        <v>1</v>
      </c>
      <c r="AF69">
        <v>0</v>
      </c>
      <c r="AG69">
        <v>0</v>
      </c>
      <c r="AH69">
        <v>0</v>
      </c>
      <c r="AI69">
        <v>0</v>
      </c>
      <c r="AJ69">
        <v>25030</v>
      </c>
      <c r="AK69">
        <v>0</v>
      </c>
      <c r="AL69">
        <v>0</v>
      </c>
      <c r="AM69">
        <v>0</v>
      </c>
      <c r="AN69">
        <v>22972</v>
      </c>
      <c r="AO69">
        <v>51583</v>
      </c>
      <c r="AP69">
        <v>0</v>
      </c>
      <c r="AQ69">
        <v>2355171</v>
      </c>
    </row>
    <row r="70" spans="1:43" ht="12.75">
      <c r="A70" t="s">
        <v>169</v>
      </c>
      <c r="B70">
        <v>50453</v>
      </c>
      <c r="C70">
        <v>201012</v>
      </c>
      <c r="D70">
        <v>10000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109915</v>
      </c>
      <c r="Q70">
        <v>119915</v>
      </c>
      <c r="R70">
        <v>0</v>
      </c>
      <c r="S70">
        <v>0</v>
      </c>
      <c r="T70">
        <v>2227</v>
      </c>
      <c r="U70">
        <v>2660</v>
      </c>
      <c r="V70">
        <v>0</v>
      </c>
      <c r="W70">
        <v>0</v>
      </c>
      <c r="X70">
        <v>4887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326</v>
      </c>
      <c r="AL70">
        <v>0</v>
      </c>
      <c r="AM70">
        <v>0</v>
      </c>
      <c r="AN70">
        <v>737</v>
      </c>
      <c r="AO70">
        <v>1063</v>
      </c>
      <c r="AP70">
        <v>0</v>
      </c>
      <c r="AQ70">
        <v>125865</v>
      </c>
    </row>
    <row r="71" spans="1:43" ht="12.75">
      <c r="A71" t="s">
        <v>177</v>
      </c>
      <c r="B71">
        <v>50580</v>
      </c>
      <c r="C71">
        <v>201012</v>
      </c>
      <c r="D71">
        <v>0</v>
      </c>
      <c r="E71">
        <v>0</v>
      </c>
      <c r="F71">
        <v>4655</v>
      </c>
      <c r="G71">
        <v>0</v>
      </c>
      <c r="H71">
        <v>0</v>
      </c>
      <c r="I71">
        <v>0</v>
      </c>
      <c r="J71">
        <v>4655</v>
      </c>
      <c r="K71">
        <v>2000</v>
      </c>
      <c r="L71">
        <v>0</v>
      </c>
      <c r="M71">
        <v>0</v>
      </c>
      <c r="N71">
        <v>13298</v>
      </c>
      <c r="O71">
        <v>15298</v>
      </c>
      <c r="P71">
        <v>1775</v>
      </c>
      <c r="Q71">
        <v>21728</v>
      </c>
      <c r="R71">
        <v>0</v>
      </c>
      <c r="S71">
        <v>0</v>
      </c>
      <c r="T71">
        <v>0</v>
      </c>
      <c r="U71">
        <v>2687</v>
      </c>
      <c r="V71">
        <v>0</v>
      </c>
      <c r="W71">
        <v>0</v>
      </c>
      <c r="X71">
        <v>2687</v>
      </c>
      <c r="Y71">
        <v>0</v>
      </c>
      <c r="Z71">
        <v>0</v>
      </c>
      <c r="AA71">
        <v>0</v>
      </c>
      <c r="AB71">
        <v>0</v>
      </c>
      <c r="AC71">
        <v>0</v>
      </c>
      <c r="AD71">
        <v>228</v>
      </c>
      <c r="AE71">
        <v>636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567</v>
      </c>
      <c r="AO71">
        <v>1431</v>
      </c>
      <c r="AP71">
        <v>110</v>
      </c>
      <c r="AQ71">
        <v>25956</v>
      </c>
    </row>
    <row r="72" spans="1:43" ht="12.75">
      <c r="A72" t="s">
        <v>153</v>
      </c>
      <c r="B72">
        <v>50154</v>
      </c>
      <c r="C72">
        <v>201012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2500</v>
      </c>
      <c r="L72">
        <v>0</v>
      </c>
      <c r="M72">
        <v>0</v>
      </c>
      <c r="N72">
        <v>6132</v>
      </c>
      <c r="O72">
        <v>8632</v>
      </c>
      <c r="P72">
        <v>391</v>
      </c>
      <c r="Q72">
        <v>9023</v>
      </c>
      <c r="R72">
        <v>0</v>
      </c>
      <c r="S72">
        <v>0</v>
      </c>
      <c r="T72">
        <v>1591</v>
      </c>
      <c r="U72">
        <v>661</v>
      </c>
      <c r="V72">
        <v>0</v>
      </c>
      <c r="W72">
        <v>0</v>
      </c>
      <c r="X72">
        <v>2252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34</v>
      </c>
      <c r="AF72">
        <v>1434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393</v>
      </c>
      <c r="AO72">
        <v>1861</v>
      </c>
      <c r="AP72">
        <v>0</v>
      </c>
      <c r="AQ72">
        <v>13136</v>
      </c>
    </row>
    <row r="73" spans="1:43" ht="12.75">
      <c r="A73" t="s">
        <v>202</v>
      </c>
      <c r="B73">
        <v>53053</v>
      </c>
      <c r="C73">
        <v>201012</v>
      </c>
      <c r="D73">
        <v>25000</v>
      </c>
      <c r="E73">
        <v>297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88696</v>
      </c>
      <c r="Q73">
        <v>113993</v>
      </c>
      <c r="R73">
        <v>870</v>
      </c>
      <c r="S73">
        <v>0</v>
      </c>
      <c r="T73">
        <v>18738</v>
      </c>
      <c r="U73">
        <v>89648</v>
      </c>
      <c r="V73">
        <v>0</v>
      </c>
      <c r="W73">
        <v>0</v>
      </c>
      <c r="X73">
        <v>108386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2015</v>
      </c>
      <c r="AM73">
        <v>0</v>
      </c>
      <c r="AN73">
        <v>9042</v>
      </c>
      <c r="AO73">
        <v>11057</v>
      </c>
      <c r="AP73">
        <v>0</v>
      </c>
      <c r="AQ73">
        <v>233436</v>
      </c>
    </row>
    <row r="74" spans="1:43" ht="12.75">
      <c r="A74" t="s">
        <v>200</v>
      </c>
      <c r="B74">
        <v>53038</v>
      </c>
      <c r="C74">
        <v>201012</v>
      </c>
      <c r="D74">
        <v>14800</v>
      </c>
      <c r="E74">
        <v>48500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81702</v>
      </c>
      <c r="Q74">
        <v>145002</v>
      </c>
      <c r="R74">
        <v>0</v>
      </c>
      <c r="S74">
        <v>0</v>
      </c>
      <c r="T74">
        <v>560736</v>
      </c>
      <c r="U74">
        <v>29974</v>
      </c>
      <c r="V74">
        <v>0</v>
      </c>
      <c r="W74">
        <v>0</v>
      </c>
      <c r="X74">
        <v>590710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51879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17672</v>
      </c>
      <c r="AK74">
        <v>0</v>
      </c>
      <c r="AL74">
        <v>4041</v>
      </c>
      <c r="AM74">
        <v>0</v>
      </c>
      <c r="AN74">
        <v>6922</v>
      </c>
      <c r="AO74">
        <v>80514</v>
      </c>
      <c r="AP74">
        <v>0</v>
      </c>
      <c r="AQ74">
        <v>816226</v>
      </c>
    </row>
    <row r="75" spans="1:43" ht="12.75">
      <c r="A75" t="s">
        <v>181</v>
      </c>
      <c r="B75">
        <v>51519</v>
      </c>
      <c r="C75">
        <v>201012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326105</v>
      </c>
      <c r="O75">
        <v>326105</v>
      </c>
      <c r="P75">
        <v>26209</v>
      </c>
      <c r="Q75">
        <v>352314</v>
      </c>
      <c r="R75">
        <v>0</v>
      </c>
      <c r="S75">
        <v>0</v>
      </c>
      <c r="T75">
        <v>0</v>
      </c>
      <c r="U75">
        <v>143568</v>
      </c>
      <c r="V75">
        <v>0</v>
      </c>
      <c r="W75">
        <v>690</v>
      </c>
      <c r="X75">
        <v>144258</v>
      </c>
      <c r="Y75">
        <v>0</v>
      </c>
      <c r="Z75">
        <v>420</v>
      </c>
      <c r="AA75">
        <v>0</v>
      </c>
      <c r="AB75">
        <v>420</v>
      </c>
      <c r="AC75">
        <v>0</v>
      </c>
      <c r="AD75">
        <v>0</v>
      </c>
      <c r="AE75">
        <v>693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5316</v>
      </c>
      <c r="AO75">
        <v>6009</v>
      </c>
      <c r="AP75">
        <v>1790</v>
      </c>
      <c r="AQ75">
        <v>504791</v>
      </c>
    </row>
    <row r="76" spans="1:43" ht="12.75">
      <c r="A76" t="s">
        <v>221</v>
      </c>
      <c r="B76">
        <v>53098</v>
      </c>
      <c r="C76">
        <v>201012</v>
      </c>
      <c r="D76">
        <v>10000</v>
      </c>
      <c r="E76">
        <v>39466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-3029</v>
      </c>
      <c r="Q76">
        <v>46437</v>
      </c>
      <c r="R76">
        <v>0</v>
      </c>
      <c r="S76">
        <v>0</v>
      </c>
      <c r="T76">
        <v>0</v>
      </c>
      <c r="U76">
        <v>995</v>
      </c>
      <c r="V76">
        <v>0</v>
      </c>
      <c r="W76">
        <v>0</v>
      </c>
      <c r="X76">
        <v>995</v>
      </c>
      <c r="Y76">
        <v>0</v>
      </c>
      <c r="Z76">
        <v>0</v>
      </c>
      <c r="AA76">
        <v>0</v>
      </c>
      <c r="AB76">
        <v>0</v>
      </c>
      <c r="AC76">
        <v>0</v>
      </c>
      <c r="AD76">
        <v>2050</v>
      </c>
      <c r="AE76">
        <v>28766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7612</v>
      </c>
      <c r="AO76">
        <v>38428</v>
      </c>
      <c r="AP76">
        <v>0</v>
      </c>
      <c r="AQ76">
        <v>85860</v>
      </c>
    </row>
    <row r="77" spans="1:43" ht="12.75">
      <c r="A77" t="s">
        <v>195</v>
      </c>
      <c r="B77">
        <v>52094</v>
      </c>
      <c r="C77">
        <v>201012</v>
      </c>
      <c r="D77">
        <v>77591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245</v>
      </c>
      <c r="L77">
        <v>0</v>
      </c>
      <c r="M77">
        <v>0</v>
      </c>
      <c r="N77">
        <v>0</v>
      </c>
      <c r="O77">
        <v>245</v>
      </c>
      <c r="P77">
        <v>99019</v>
      </c>
      <c r="Q77">
        <v>176855</v>
      </c>
      <c r="R77">
        <v>0</v>
      </c>
      <c r="S77">
        <v>0</v>
      </c>
      <c r="T77">
        <v>79881</v>
      </c>
      <c r="U77">
        <v>117440</v>
      </c>
      <c r="V77">
        <v>0</v>
      </c>
      <c r="W77">
        <v>0</v>
      </c>
      <c r="X77">
        <v>197321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1113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2630</v>
      </c>
      <c r="AK77">
        <v>0</v>
      </c>
      <c r="AL77">
        <v>3116</v>
      </c>
      <c r="AM77">
        <v>0</v>
      </c>
      <c r="AN77">
        <v>5595</v>
      </c>
      <c r="AO77">
        <v>12454</v>
      </c>
      <c r="AP77">
        <v>0</v>
      </c>
      <c r="AQ77">
        <v>386630</v>
      </c>
    </row>
    <row r="78" spans="1:43" ht="12.75">
      <c r="A78" t="s">
        <v>172</v>
      </c>
      <c r="B78">
        <v>50480</v>
      </c>
      <c r="C78">
        <v>201012</v>
      </c>
      <c r="D78">
        <v>1200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4350</v>
      </c>
      <c r="N78">
        <v>0</v>
      </c>
      <c r="O78">
        <v>4350</v>
      </c>
      <c r="P78">
        <v>0</v>
      </c>
      <c r="Q78">
        <v>5550</v>
      </c>
      <c r="R78">
        <v>0</v>
      </c>
      <c r="S78">
        <v>0</v>
      </c>
      <c r="T78">
        <v>21</v>
      </c>
      <c r="U78">
        <v>25</v>
      </c>
      <c r="V78">
        <v>0</v>
      </c>
      <c r="W78">
        <v>0</v>
      </c>
      <c r="X78">
        <v>46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73</v>
      </c>
      <c r="AO78">
        <v>73</v>
      </c>
      <c r="AP78">
        <v>0</v>
      </c>
      <c r="AQ78">
        <v>5669</v>
      </c>
    </row>
    <row r="79" spans="1:43" ht="12.75">
      <c r="A79" t="s">
        <v>171</v>
      </c>
      <c r="B79">
        <v>50479</v>
      </c>
      <c r="C79">
        <v>201012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3000</v>
      </c>
      <c r="L79">
        <v>0</v>
      </c>
      <c r="M79">
        <v>57020</v>
      </c>
      <c r="N79">
        <v>0</v>
      </c>
      <c r="O79">
        <v>60020</v>
      </c>
      <c r="P79">
        <v>0</v>
      </c>
      <c r="Q79">
        <v>60020</v>
      </c>
      <c r="R79">
        <v>0</v>
      </c>
      <c r="S79">
        <v>0</v>
      </c>
      <c r="T79">
        <v>0</v>
      </c>
      <c r="U79">
        <v>9118</v>
      </c>
      <c r="V79">
        <v>2296</v>
      </c>
      <c r="W79">
        <v>0</v>
      </c>
      <c r="X79">
        <v>11414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573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917</v>
      </c>
      <c r="AO79">
        <v>1490</v>
      </c>
      <c r="AP79">
        <v>0</v>
      </c>
      <c r="AQ79">
        <v>72924</v>
      </c>
    </row>
    <row r="80" spans="1:43" ht="12.75">
      <c r="A80" t="s">
        <v>154</v>
      </c>
      <c r="B80">
        <v>50167</v>
      </c>
      <c r="C80">
        <v>201012</v>
      </c>
      <c r="D80">
        <v>7000</v>
      </c>
      <c r="E80">
        <v>0</v>
      </c>
      <c r="F80">
        <v>1356</v>
      </c>
      <c r="G80">
        <v>0</v>
      </c>
      <c r="H80">
        <v>0</v>
      </c>
      <c r="I80">
        <v>0</v>
      </c>
      <c r="J80">
        <v>1356</v>
      </c>
      <c r="K80">
        <v>0</v>
      </c>
      <c r="L80">
        <v>0</v>
      </c>
      <c r="M80">
        <v>0</v>
      </c>
      <c r="N80">
        <v>0</v>
      </c>
      <c r="O80">
        <v>0</v>
      </c>
      <c r="P80">
        <v>60577</v>
      </c>
      <c r="Q80">
        <v>68933</v>
      </c>
      <c r="R80">
        <v>0</v>
      </c>
      <c r="S80">
        <v>0</v>
      </c>
      <c r="T80">
        <v>16025</v>
      </c>
      <c r="U80">
        <v>19730</v>
      </c>
      <c r="V80">
        <v>0</v>
      </c>
      <c r="W80">
        <v>0</v>
      </c>
      <c r="X80">
        <v>35755</v>
      </c>
      <c r="Y80">
        <v>0</v>
      </c>
      <c r="Z80">
        <v>201</v>
      </c>
      <c r="AA80">
        <v>0</v>
      </c>
      <c r="AB80">
        <v>201</v>
      </c>
      <c r="AC80">
        <v>0</v>
      </c>
      <c r="AD80">
        <v>0</v>
      </c>
      <c r="AE80">
        <v>45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1033</v>
      </c>
      <c r="AO80">
        <v>1078</v>
      </c>
      <c r="AP80">
        <v>0</v>
      </c>
      <c r="AQ80">
        <v>105967</v>
      </c>
    </row>
    <row r="81" spans="1:43" ht="12.75">
      <c r="A81" t="s">
        <v>185</v>
      </c>
      <c r="B81">
        <v>51659</v>
      </c>
      <c r="C81">
        <v>201012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3000</v>
      </c>
      <c r="L81">
        <v>0</v>
      </c>
      <c r="M81">
        <v>0</v>
      </c>
      <c r="N81">
        <v>0</v>
      </c>
      <c r="O81">
        <v>3000</v>
      </c>
      <c r="P81">
        <v>3188</v>
      </c>
      <c r="Q81">
        <v>6188</v>
      </c>
      <c r="R81">
        <v>0</v>
      </c>
      <c r="S81">
        <v>0</v>
      </c>
      <c r="T81">
        <v>0</v>
      </c>
      <c r="U81">
        <v>61</v>
      </c>
      <c r="V81">
        <v>282</v>
      </c>
      <c r="W81">
        <v>0</v>
      </c>
      <c r="X81">
        <v>343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11</v>
      </c>
      <c r="AO81">
        <v>11</v>
      </c>
      <c r="AP81">
        <v>0</v>
      </c>
      <c r="AQ81">
        <v>6542</v>
      </c>
    </row>
    <row r="82" spans="1:43" ht="12.75">
      <c r="A82" t="s">
        <v>159</v>
      </c>
      <c r="B82">
        <v>50220</v>
      </c>
      <c r="C82">
        <v>201012</v>
      </c>
      <c r="D82">
        <v>2400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54996</v>
      </c>
      <c r="Q82">
        <v>57396</v>
      </c>
      <c r="R82">
        <v>0</v>
      </c>
      <c r="S82">
        <v>0</v>
      </c>
      <c r="T82">
        <v>0</v>
      </c>
      <c r="U82">
        <v>1145</v>
      </c>
      <c r="V82">
        <v>0</v>
      </c>
      <c r="W82">
        <v>0</v>
      </c>
      <c r="X82">
        <v>1145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210</v>
      </c>
      <c r="AO82">
        <v>210</v>
      </c>
      <c r="AP82">
        <v>0</v>
      </c>
      <c r="AQ82">
        <v>58751</v>
      </c>
    </row>
    <row r="83" spans="1:43" ht="12.75">
      <c r="A83" t="s">
        <v>186</v>
      </c>
      <c r="B83">
        <v>51706</v>
      </c>
      <c r="C83">
        <v>201012</v>
      </c>
      <c r="D83">
        <v>12350</v>
      </c>
      <c r="E83">
        <v>0</v>
      </c>
      <c r="F83">
        <v>11401</v>
      </c>
      <c r="G83">
        <v>0</v>
      </c>
      <c r="H83">
        <v>0</v>
      </c>
      <c r="I83">
        <v>0</v>
      </c>
      <c r="J83">
        <v>11401</v>
      </c>
      <c r="K83">
        <v>2500000</v>
      </c>
      <c r="L83">
        <v>0</v>
      </c>
      <c r="M83">
        <v>0</v>
      </c>
      <c r="N83">
        <v>0</v>
      </c>
      <c r="O83">
        <v>2500000</v>
      </c>
      <c r="P83">
        <v>726919</v>
      </c>
      <c r="Q83">
        <v>3250670</v>
      </c>
      <c r="R83">
        <v>0</v>
      </c>
      <c r="S83">
        <v>0</v>
      </c>
      <c r="T83">
        <v>2016</v>
      </c>
      <c r="U83">
        <v>378369</v>
      </c>
      <c r="V83">
        <v>0</v>
      </c>
      <c r="W83">
        <v>0</v>
      </c>
      <c r="X83">
        <v>380385</v>
      </c>
      <c r="Y83">
        <v>7038</v>
      </c>
      <c r="Z83">
        <v>9359</v>
      </c>
      <c r="AA83">
        <v>0</v>
      </c>
      <c r="AB83">
        <v>16397</v>
      </c>
      <c r="AC83">
        <v>0</v>
      </c>
      <c r="AD83">
        <v>2694</v>
      </c>
      <c r="AE83">
        <v>0</v>
      </c>
      <c r="AF83">
        <v>3199</v>
      </c>
      <c r="AG83">
        <v>0</v>
      </c>
      <c r="AH83">
        <v>0</v>
      </c>
      <c r="AI83">
        <v>1115825</v>
      </c>
      <c r="AJ83">
        <v>3749</v>
      </c>
      <c r="AK83">
        <v>0</v>
      </c>
      <c r="AL83">
        <v>0</v>
      </c>
      <c r="AM83">
        <v>0</v>
      </c>
      <c r="AN83">
        <v>24734</v>
      </c>
      <c r="AO83">
        <v>1150201</v>
      </c>
      <c r="AP83">
        <v>10957</v>
      </c>
      <c r="AQ83">
        <v>4808610</v>
      </c>
    </row>
    <row r="84" spans="1:43" ht="12.75">
      <c r="A84" t="s">
        <v>167</v>
      </c>
      <c r="B84">
        <v>50441</v>
      </c>
      <c r="C84">
        <v>201012</v>
      </c>
      <c r="D84">
        <v>2000</v>
      </c>
      <c r="E84">
        <v>0</v>
      </c>
      <c r="F84">
        <v>585</v>
      </c>
      <c r="G84">
        <v>0</v>
      </c>
      <c r="H84">
        <v>0</v>
      </c>
      <c r="I84">
        <v>0</v>
      </c>
      <c r="J84">
        <v>585</v>
      </c>
      <c r="K84">
        <v>0</v>
      </c>
      <c r="L84">
        <v>0</v>
      </c>
      <c r="M84">
        <v>0</v>
      </c>
      <c r="N84">
        <v>0</v>
      </c>
      <c r="O84">
        <v>0</v>
      </c>
      <c r="P84">
        <v>11478</v>
      </c>
      <c r="Q84">
        <v>14063</v>
      </c>
      <c r="R84">
        <v>0</v>
      </c>
      <c r="S84">
        <v>0</v>
      </c>
      <c r="T84">
        <v>0</v>
      </c>
      <c r="U84">
        <v>8942</v>
      </c>
      <c r="V84">
        <v>0</v>
      </c>
      <c r="W84">
        <v>0</v>
      </c>
      <c r="X84">
        <v>8942</v>
      </c>
      <c r="Y84">
        <v>0</v>
      </c>
      <c r="Z84">
        <v>75</v>
      </c>
      <c r="AA84">
        <v>0</v>
      </c>
      <c r="AB84">
        <v>75</v>
      </c>
      <c r="AC84">
        <v>0</v>
      </c>
      <c r="AD84">
        <v>0</v>
      </c>
      <c r="AE84">
        <v>3335</v>
      </c>
      <c r="AF84">
        <v>0</v>
      </c>
      <c r="AG84">
        <v>0</v>
      </c>
      <c r="AH84">
        <v>0</v>
      </c>
      <c r="AI84">
        <v>2429</v>
      </c>
      <c r="AJ84">
        <v>0</v>
      </c>
      <c r="AK84">
        <v>0</v>
      </c>
      <c r="AL84">
        <v>0</v>
      </c>
      <c r="AM84">
        <v>0</v>
      </c>
      <c r="AN84">
        <v>1050</v>
      </c>
      <c r="AO84">
        <v>6814</v>
      </c>
      <c r="AP84">
        <v>122</v>
      </c>
      <c r="AQ84">
        <v>30016</v>
      </c>
    </row>
    <row r="85" spans="1:43" ht="12.75">
      <c r="A85" t="s">
        <v>162</v>
      </c>
      <c r="B85">
        <v>50240</v>
      </c>
      <c r="C85">
        <v>201012</v>
      </c>
      <c r="D85">
        <v>5000</v>
      </c>
      <c r="E85">
        <v>0</v>
      </c>
      <c r="F85">
        <v>14680</v>
      </c>
      <c r="G85">
        <v>0</v>
      </c>
      <c r="H85">
        <v>0</v>
      </c>
      <c r="I85">
        <v>0</v>
      </c>
      <c r="J85">
        <v>14680</v>
      </c>
      <c r="K85">
        <v>0</v>
      </c>
      <c r="L85">
        <v>0</v>
      </c>
      <c r="M85">
        <v>0</v>
      </c>
      <c r="N85">
        <v>190392</v>
      </c>
      <c r="O85">
        <v>190392</v>
      </c>
      <c r="P85">
        <v>17036</v>
      </c>
      <c r="Q85">
        <v>227108</v>
      </c>
      <c r="R85">
        <v>0</v>
      </c>
      <c r="S85">
        <v>0</v>
      </c>
      <c r="T85">
        <v>6687</v>
      </c>
      <c r="U85">
        <v>160847</v>
      </c>
      <c r="V85">
        <v>0</v>
      </c>
      <c r="W85">
        <v>0</v>
      </c>
      <c r="X85">
        <v>167534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45354</v>
      </c>
      <c r="AJ85">
        <v>0</v>
      </c>
      <c r="AK85">
        <v>0</v>
      </c>
      <c r="AL85">
        <v>0</v>
      </c>
      <c r="AM85">
        <v>0</v>
      </c>
      <c r="AN85">
        <v>9234</v>
      </c>
      <c r="AO85">
        <v>54588</v>
      </c>
      <c r="AP85">
        <v>0</v>
      </c>
      <c r="AQ85">
        <v>449230</v>
      </c>
    </row>
    <row r="86" spans="1:43" ht="12.75">
      <c r="A86" t="s">
        <v>218</v>
      </c>
      <c r="B86">
        <v>53094</v>
      </c>
      <c r="C86">
        <v>201012</v>
      </c>
      <c r="D86">
        <v>25000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23450</v>
      </c>
      <c r="Q86">
        <v>48450</v>
      </c>
      <c r="R86">
        <v>0</v>
      </c>
      <c r="S86">
        <v>0</v>
      </c>
      <c r="T86">
        <v>9442</v>
      </c>
      <c r="U86">
        <v>36177</v>
      </c>
      <c r="V86">
        <v>0</v>
      </c>
      <c r="W86">
        <v>0</v>
      </c>
      <c r="X86">
        <v>45619</v>
      </c>
      <c r="Y86">
        <v>0</v>
      </c>
      <c r="Z86">
        <v>0</v>
      </c>
      <c r="AA86">
        <v>0</v>
      </c>
      <c r="AB86">
        <v>0</v>
      </c>
      <c r="AC86">
        <v>0</v>
      </c>
      <c r="AD86">
        <v>2107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92</v>
      </c>
      <c r="AO86">
        <v>2199</v>
      </c>
      <c r="AP86">
        <v>0</v>
      </c>
      <c r="AQ86">
        <v>96268</v>
      </c>
    </row>
    <row r="87" spans="1:43" ht="12.75">
      <c r="A87" t="s">
        <v>187</v>
      </c>
      <c r="B87">
        <v>51777</v>
      </c>
      <c r="C87">
        <v>201012</v>
      </c>
      <c r="D87">
        <v>10000</v>
      </c>
      <c r="E87">
        <v>0</v>
      </c>
      <c r="F87">
        <v>2412</v>
      </c>
      <c r="G87">
        <v>0</v>
      </c>
      <c r="H87">
        <v>0</v>
      </c>
      <c r="I87">
        <v>0</v>
      </c>
      <c r="J87">
        <v>2412</v>
      </c>
      <c r="K87">
        <v>0</v>
      </c>
      <c r="L87">
        <v>0</v>
      </c>
      <c r="M87">
        <v>0</v>
      </c>
      <c r="N87">
        <v>0</v>
      </c>
      <c r="O87">
        <v>0</v>
      </c>
      <c r="P87">
        <v>135052</v>
      </c>
      <c r="Q87">
        <v>147464</v>
      </c>
      <c r="R87">
        <v>0</v>
      </c>
      <c r="S87">
        <v>36000</v>
      </c>
      <c r="T87">
        <v>93346</v>
      </c>
      <c r="U87">
        <v>213487</v>
      </c>
      <c r="V87">
        <v>0</v>
      </c>
      <c r="W87">
        <v>0</v>
      </c>
      <c r="X87">
        <v>306833</v>
      </c>
      <c r="Y87">
        <v>0</v>
      </c>
      <c r="Z87">
        <v>0</v>
      </c>
      <c r="AA87">
        <v>0</v>
      </c>
      <c r="AB87">
        <v>0</v>
      </c>
      <c r="AC87">
        <v>0</v>
      </c>
      <c r="AD87">
        <v>72</v>
      </c>
      <c r="AE87">
        <v>5803</v>
      </c>
      <c r="AF87">
        <v>0</v>
      </c>
      <c r="AG87">
        <v>0</v>
      </c>
      <c r="AH87">
        <v>0</v>
      </c>
      <c r="AI87">
        <v>173</v>
      </c>
      <c r="AJ87">
        <v>0</v>
      </c>
      <c r="AK87">
        <v>0</v>
      </c>
      <c r="AL87">
        <v>0</v>
      </c>
      <c r="AM87">
        <v>0</v>
      </c>
      <c r="AN87">
        <v>13251</v>
      </c>
      <c r="AO87">
        <v>19299</v>
      </c>
      <c r="AP87">
        <v>0</v>
      </c>
      <c r="AQ87">
        <v>509596</v>
      </c>
    </row>
    <row r="88" spans="1:43" ht="12.75">
      <c r="A88" t="s">
        <v>156</v>
      </c>
      <c r="B88">
        <v>50179</v>
      </c>
      <c r="C88">
        <v>201012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2000</v>
      </c>
      <c r="L88">
        <v>0</v>
      </c>
      <c r="M88">
        <v>0</v>
      </c>
      <c r="N88">
        <v>0</v>
      </c>
      <c r="O88">
        <v>2000</v>
      </c>
      <c r="P88">
        <v>13580</v>
      </c>
      <c r="Q88">
        <v>15580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40</v>
      </c>
      <c r="AB88">
        <v>40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189</v>
      </c>
      <c r="AO88">
        <v>189</v>
      </c>
      <c r="AP88">
        <v>0</v>
      </c>
      <c r="AQ88">
        <v>15809</v>
      </c>
    </row>
    <row r="89" spans="1:43" ht="12.75">
      <c r="A89" t="s">
        <v>191</v>
      </c>
      <c r="B89">
        <v>52009</v>
      </c>
      <c r="C89">
        <v>201012</v>
      </c>
      <c r="D89">
        <v>101200</v>
      </c>
      <c r="E89">
        <v>0</v>
      </c>
      <c r="F89">
        <v>1206486</v>
      </c>
      <c r="G89">
        <v>0</v>
      </c>
      <c r="H89">
        <v>0</v>
      </c>
      <c r="I89">
        <v>0</v>
      </c>
      <c r="J89">
        <v>1206486</v>
      </c>
      <c r="K89">
        <v>1452000</v>
      </c>
      <c r="L89">
        <v>0</v>
      </c>
      <c r="M89">
        <v>0</v>
      </c>
      <c r="N89">
        <v>0</v>
      </c>
      <c r="O89">
        <v>1452000</v>
      </c>
      <c r="P89">
        <v>2548651</v>
      </c>
      <c r="Q89">
        <v>5308337</v>
      </c>
      <c r="R89">
        <v>0</v>
      </c>
      <c r="S89">
        <v>347638</v>
      </c>
      <c r="T89">
        <v>1813217</v>
      </c>
      <c r="U89">
        <v>9006296</v>
      </c>
      <c r="V89">
        <v>70770</v>
      </c>
      <c r="W89">
        <v>0</v>
      </c>
      <c r="X89">
        <v>10890283</v>
      </c>
      <c r="Y89">
        <v>38965</v>
      </c>
      <c r="Z89">
        <v>0</v>
      </c>
      <c r="AA89">
        <v>0</v>
      </c>
      <c r="AB89">
        <v>38965</v>
      </c>
      <c r="AC89">
        <v>0</v>
      </c>
      <c r="AD89">
        <v>15526</v>
      </c>
      <c r="AE89">
        <v>53427</v>
      </c>
      <c r="AF89">
        <v>0</v>
      </c>
      <c r="AG89">
        <v>0</v>
      </c>
      <c r="AH89">
        <v>0</v>
      </c>
      <c r="AI89">
        <v>1060414</v>
      </c>
      <c r="AJ89">
        <v>1782140</v>
      </c>
      <c r="AK89">
        <v>11044</v>
      </c>
      <c r="AL89">
        <v>0</v>
      </c>
      <c r="AM89">
        <v>0</v>
      </c>
      <c r="AN89">
        <v>513907</v>
      </c>
      <c r="AO89">
        <v>3436458</v>
      </c>
      <c r="AP89">
        <v>52761</v>
      </c>
      <c r="AQ89">
        <v>20074442</v>
      </c>
    </row>
    <row r="90" spans="1:43" ht="12.75">
      <c r="A90" t="s">
        <v>155</v>
      </c>
      <c r="B90">
        <v>50175</v>
      </c>
      <c r="C90">
        <v>201012</v>
      </c>
      <c r="D90">
        <v>65000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146223</v>
      </c>
      <c r="Q90">
        <v>211223</v>
      </c>
      <c r="R90">
        <v>0</v>
      </c>
      <c r="S90">
        <v>0</v>
      </c>
      <c r="T90">
        <v>178916</v>
      </c>
      <c r="U90">
        <v>308732</v>
      </c>
      <c r="V90">
        <v>164</v>
      </c>
      <c r="W90">
        <v>0</v>
      </c>
      <c r="X90">
        <v>487812</v>
      </c>
      <c r="Y90">
        <v>0</v>
      </c>
      <c r="Z90">
        <v>0</v>
      </c>
      <c r="AA90">
        <v>50</v>
      </c>
      <c r="AB90">
        <v>50</v>
      </c>
      <c r="AC90">
        <v>0</v>
      </c>
      <c r="AD90">
        <v>3614</v>
      </c>
      <c r="AE90">
        <v>38</v>
      </c>
      <c r="AF90">
        <v>0</v>
      </c>
      <c r="AG90">
        <v>0</v>
      </c>
      <c r="AH90">
        <v>0</v>
      </c>
      <c r="AI90">
        <v>0</v>
      </c>
      <c r="AJ90">
        <v>26428</v>
      </c>
      <c r="AK90">
        <v>0</v>
      </c>
      <c r="AL90">
        <v>0</v>
      </c>
      <c r="AM90">
        <v>0</v>
      </c>
      <c r="AN90">
        <v>96089</v>
      </c>
      <c r="AO90">
        <v>126169</v>
      </c>
      <c r="AP90">
        <v>2901</v>
      </c>
      <c r="AQ90">
        <v>828155</v>
      </c>
    </row>
    <row r="91" spans="1:43" ht="12.75">
      <c r="A91" t="s">
        <v>228</v>
      </c>
      <c r="B91">
        <v>53070</v>
      </c>
      <c r="C91">
        <v>201012</v>
      </c>
      <c r="D91">
        <v>1100000</v>
      </c>
      <c r="E91">
        <v>0</v>
      </c>
      <c r="F91">
        <v>29000</v>
      </c>
      <c r="G91">
        <v>0</v>
      </c>
      <c r="H91">
        <v>0</v>
      </c>
      <c r="I91">
        <v>0</v>
      </c>
      <c r="J91">
        <v>29000</v>
      </c>
      <c r="K91">
        <v>0</v>
      </c>
      <c r="L91">
        <v>59000</v>
      </c>
      <c r="M91">
        <v>0</v>
      </c>
      <c r="N91">
        <v>2330000</v>
      </c>
      <c r="O91">
        <v>2389000</v>
      </c>
      <c r="P91">
        <v>4821143</v>
      </c>
      <c r="Q91">
        <v>8339143</v>
      </c>
      <c r="R91">
        <v>256000</v>
      </c>
      <c r="S91">
        <v>1590804</v>
      </c>
      <c r="T91">
        <v>6522711</v>
      </c>
      <c r="U91">
        <v>23895552</v>
      </c>
      <c r="V91">
        <v>329177</v>
      </c>
      <c r="W91">
        <v>463612</v>
      </c>
      <c r="X91">
        <v>31211052</v>
      </c>
      <c r="Y91">
        <v>654096</v>
      </c>
      <c r="Z91">
        <v>1175497</v>
      </c>
      <c r="AA91">
        <v>705</v>
      </c>
      <c r="AB91">
        <v>1830298</v>
      </c>
      <c r="AC91">
        <v>0</v>
      </c>
      <c r="AD91">
        <v>377125</v>
      </c>
      <c r="AE91">
        <v>178925</v>
      </c>
      <c r="AF91">
        <v>0</v>
      </c>
      <c r="AG91">
        <v>0</v>
      </c>
      <c r="AH91">
        <v>0</v>
      </c>
      <c r="AI91">
        <v>29863</v>
      </c>
      <c r="AJ91">
        <v>453104</v>
      </c>
      <c r="AK91">
        <v>0</v>
      </c>
      <c r="AL91">
        <v>64194</v>
      </c>
      <c r="AM91">
        <v>0</v>
      </c>
      <c r="AN91">
        <v>5109858</v>
      </c>
      <c r="AO91">
        <v>6213069</v>
      </c>
      <c r="AP91">
        <v>342898</v>
      </c>
      <c r="AQ91">
        <v>49527264</v>
      </c>
    </row>
    <row r="92" spans="1:43" ht="12.75">
      <c r="A92" t="s">
        <v>142</v>
      </c>
      <c r="B92">
        <v>50053</v>
      </c>
      <c r="C92">
        <v>201012</v>
      </c>
      <c r="D92">
        <v>45000</v>
      </c>
      <c r="E92">
        <v>0</v>
      </c>
      <c r="F92">
        <v>0</v>
      </c>
      <c r="G92">
        <v>-900</v>
      </c>
      <c r="H92">
        <v>0</v>
      </c>
      <c r="I92">
        <v>0</v>
      </c>
      <c r="J92">
        <v>-900</v>
      </c>
      <c r="K92">
        <v>139000</v>
      </c>
      <c r="L92">
        <v>81700</v>
      </c>
      <c r="M92">
        <v>0</v>
      </c>
      <c r="N92">
        <v>0</v>
      </c>
      <c r="O92">
        <v>220700</v>
      </c>
      <c r="P92">
        <v>150900</v>
      </c>
      <c r="Q92">
        <v>415700</v>
      </c>
      <c r="R92">
        <v>0</v>
      </c>
      <c r="S92">
        <v>0</v>
      </c>
      <c r="T92">
        <v>26200</v>
      </c>
      <c r="U92">
        <v>210700</v>
      </c>
      <c r="V92">
        <v>0</v>
      </c>
      <c r="W92">
        <v>0</v>
      </c>
      <c r="X92">
        <v>236900</v>
      </c>
      <c r="Y92">
        <v>0</v>
      </c>
      <c r="Z92">
        <v>20200</v>
      </c>
      <c r="AA92">
        <v>0</v>
      </c>
      <c r="AB92">
        <v>20200</v>
      </c>
      <c r="AC92">
        <v>0</v>
      </c>
      <c r="AD92">
        <v>1100</v>
      </c>
      <c r="AE92">
        <v>1300</v>
      </c>
      <c r="AF92">
        <v>0</v>
      </c>
      <c r="AG92">
        <v>0</v>
      </c>
      <c r="AH92">
        <v>0</v>
      </c>
      <c r="AI92">
        <v>0</v>
      </c>
      <c r="AJ92">
        <v>27200</v>
      </c>
      <c r="AK92">
        <v>0</v>
      </c>
      <c r="AL92">
        <v>10700</v>
      </c>
      <c r="AM92">
        <v>0</v>
      </c>
      <c r="AN92">
        <v>48700</v>
      </c>
      <c r="AO92">
        <v>89000</v>
      </c>
      <c r="AP92">
        <v>600</v>
      </c>
      <c r="AQ92">
        <v>762400</v>
      </c>
    </row>
    <row r="93" spans="1:43" ht="12.75">
      <c r="A93" t="s">
        <v>144</v>
      </c>
      <c r="B93">
        <v>50074</v>
      </c>
      <c r="C93">
        <v>201012</v>
      </c>
      <c r="D93">
        <v>15000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10340</v>
      </c>
      <c r="Q93">
        <v>25340</v>
      </c>
      <c r="R93">
        <v>2000</v>
      </c>
      <c r="S93">
        <v>0</v>
      </c>
      <c r="T93">
        <v>0</v>
      </c>
      <c r="U93">
        <v>13</v>
      </c>
      <c r="V93">
        <v>0</v>
      </c>
      <c r="W93">
        <v>0</v>
      </c>
      <c r="X93">
        <v>13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201</v>
      </c>
      <c r="AO93">
        <v>201</v>
      </c>
      <c r="AP93">
        <v>226</v>
      </c>
      <c r="AQ93">
        <v>25780</v>
      </c>
    </row>
    <row r="94" spans="1:43" ht="12.75">
      <c r="A94" t="s">
        <v>178</v>
      </c>
      <c r="B94">
        <v>50635</v>
      </c>
      <c r="C94">
        <v>201012</v>
      </c>
      <c r="D94">
        <v>0</v>
      </c>
      <c r="E94">
        <v>0</v>
      </c>
      <c r="F94">
        <v>7260</v>
      </c>
      <c r="G94">
        <v>0</v>
      </c>
      <c r="H94">
        <v>0</v>
      </c>
      <c r="I94">
        <v>0</v>
      </c>
      <c r="J94">
        <v>7260</v>
      </c>
      <c r="K94">
        <v>0</v>
      </c>
      <c r="L94">
        <v>0</v>
      </c>
      <c r="M94">
        <v>0</v>
      </c>
      <c r="N94">
        <v>10000</v>
      </c>
      <c r="O94">
        <v>10000</v>
      </c>
      <c r="P94">
        <v>60567</v>
      </c>
      <c r="Q94">
        <v>77827</v>
      </c>
      <c r="R94">
        <v>0</v>
      </c>
      <c r="S94">
        <v>0</v>
      </c>
      <c r="T94">
        <v>0</v>
      </c>
      <c r="U94">
        <v>220220</v>
      </c>
      <c r="V94">
        <v>0</v>
      </c>
      <c r="W94">
        <v>0</v>
      </c>
      <c r="X94">
        <v>220220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515</v>
      </c>
      <c r="AM94">
        <v>0</v>
      </c>
      <c r="AN94">
        <v>1264</v>
      </c>
      <c r="AO94">
        <v>1779</v>
      </c>
      <c r="AP94">
        <v>0</v>
      </c>
      <c r="AQ94">
        <v>299826</v>
      </c>
    </row>
    <row r="95" spans="1:43" ht="12.75">
      <c r="A95" t="s">
        <v>139</v>
      </c>
      <c r="B95">
        <v>50018</v>
      </c>
      <c r="C95">
        <v>201012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166469</v>
      </c>
      <c r="L95">
        <v>0</v>
      </c>
      <c r="M95">
        <v>0</v>
      </c>
      <c r="N95">
        <v>0</v>
      </c>
      <c r="O95">
        <v>166469</v>
      </c>
      <c r="P95">
        <v>42909</v>
      </c>
      <c r="Q95">
        <v>209378</v>
      </c>
      <c r="R95">
        <v>0</v>
      </c>
      <c r="S95">
        <v>0</v>
      </c>
      <c r="T95">
        <v>0</v>
      </c>
      <c r="U95">
        <v>333079</v>
      </c>
      <c r="V95">
        <v>0</v>
      </c>
      <c r="W95">
        <v>0</v>
      </c>
      <c r="X95">
        <v>333079</v>
      </c>
      <c r="Y95">
        <v>0</v>
      </c>
      <c r="Z95">
        <v>13</v>
      </c>
      <c r="AA95">
        <v>0</v>
      </c>
      <c r="AB95">
        <v>13</v>
      </c>
      <c r="AC95">
        <v>0</v>
      </c>
      <c r="AD95">
        <v>35681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9039</v>
      </c>
      <c r="AO95">
        <v>44720</v>
      </c>
      <c r="AP95">
        <v>0</v>
      </c>
      <c r="AQ95">
        <v>587190</v>
      </c>
    </row>
    <row r="96" spans="1:43" ht="12.75">
      <c r="A96" t="s">
        <v>175</v>
      </c>
      <c r="B96">
        <v>50544</v>
      </c>
      <c r="C96">
        <v>201012</v>
      </c>
      <c r="D96">
        <v>1500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-417</v>
      </c>
      <c r="Q96">
        <v>1083</v>
      </c>
      <c r="R96">
        <v>0</v>
      </c>
      <c r="S96">
        <v>0</v>
      </c>
      <c r="T96">
        <v>0</v>
      </c>
      <c r="U96">
        <v>300</v>
      </c>
      <c r="V96">
        <v>0</v>
      </c>
      <c r="W96">
        <v>0</v>
      </c>
      <c r="X96">
        <v>300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91</v>
      </c>
      <c r="AO96">
        <v>91</v>
      </c>
      <c r="AP96">
        <v>0</v>
      </c>
      <c r="AQ96">
        <v>1474</v>
      </c>
    </row>
    <row r="97" spans="1:43" ht="12.75">
      <c r="A97" t="s">
        <v>225</v>
      </c>
      <c r="B97">
        <v>53106</v>
      </c>
      <c r="C97">
        <v>201012</v>
      </c>
      <c r="D97">
        <v>47000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45078</v>
      </c>
      <c r="Q97">
        <v>92078</v>
      </c>
      <c r="R97">
        <v>0</v>
      </c>
      <c r="S97">
        <v>0</v>
      </c>
      <c r="T97">
        <v>17933</v>
      </c>
      <c r="U97">
        <v>16394</v>
      </c>
      <c r="V97">
        <v>0</v>
      </c>
      <c r="W97">
        <v>0</v>
      </c>
      <c r="X97">
        <v>34327</v>
      </c>
      <c r="Y97">
        <v>0</v>
      </c>
      <c r="Z97">
        <v>529</v>
      </c>
      <c r="AA97">
        <v>0</v>
      </c>
      <c r="AB97">
        <v>529</v>
      </c>
      <c r="AC97">
        <v>0</v>
      </c>
      <c r="AD97">
        <v>103</v>
      </c>
      <c r="AE97">
        <v>4530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1822</v>
      </c>
      <c r="AO97">
        <v>6455</v>
      </c>
      <c r="AP97">
        <v>0</v>
      </c>
      <c r="AQ97">
        <v>133389</v>
      </c>
    </row>
    <row r="98" spans="1:43" ht="12.75">
      <c r="A98" t="s">
        <v>149</v>
      </c>
      <c r="B98">
        <v>50102</v>
      </c>
      <c r="C98">
        <v>201012</v>
      </c>
      <c r="D98">
        <v>10000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208317</v>
      </c>
      <c r="Q98">
        <v>218317</v>
      </c>
      <c r="R98">
        <v>0</v>
      </c>
      <c r="S98">
        <v>0</v>
      </c>
      <c r="T98">
        <v>118684</v>
      </c>
      <c r="U98">
        <v>119116</v>
      </c>
      <c r="V98">
        <v>0</v>
      </c>
      <c r="W98">
        <v>0</v>
      </c>
      <c r="X98">
        <v>237800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4255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2214</v>
      </c>
      <c r="AM98">
        <v>0</v>
      </c>
      <c r="AN98">
        <v>10411</v>
      </c>
      <c r="AO98">
        <v>16880</v>
      </c>
      <c r="AP98">
        <v>0</v>
      </c>
      <c r="AQ98">
        <v>472997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3.2: Passiver for skadesforsikringsselskaber</dc:title>
  <dc:subject/>
  <dc:creator>Finanstilsynet</dc:creator>
  <cp:keywords/>
  <dc:description/>
  <cp:lastModifiedBy>Christian Overgård</cp:lastModifiedBy>
  <cp:lastPrinted>2011-06-17T06:41:08Z</cp:lastPrinted>
  <dcterms:created xsi:type="dcterms:W3CDTF">2008-07-22T14:09:26Z</dcterms:created>
  <dcterms:modified xsi:type="dcterms:W3CDTF">2011-06-17T06:41:13Z</dcterms:modified>
  <cp:category/>
  <cp:version/>
  <cp:contentType/>
  <cp:contentStatus/>
</cp:coreProperties>
</file>