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tabRatio="912" activeTab="0"/>
  </bookViews>
  <sheets>
    <sheet name="Indholdsfortegnelse" sheetId="1" r:id="rId1"/>
    <sheet name="Tabel 1.1" sheetId="2" r:id="rId2"/>
    <sheet name="Tabel 1.2" sheetId="3" r:id="rId3"/>
    <sheet name="Tabel 1.3" sheetId="4" r:id="rId4"/>
    <sheet name="Tabel 1.4" sheetId="5" r:id="rId5"/>
    <sheet name="Tabel 1.5" sheetId="6" r:id="rId6"/>
    <sheet name="Tabel 1.6" sheetId="7" r:id="rId7"/>
    <sheet name="Tabel 1.7" sheetId="8" r:id="rId8"/>
    <sheet name="Tabel 1.8" sheetId="9" r:id="rId9"/>
    <sheet name="Tabel 1.9" sheetId="10" r:id="rId10"/>
    <sheet name="Tabel 1.10" sheetId="11" r:id="rId11"/>
    <sheet name="Tabel 1.11" sheetId="12" r:id="rId12"/>
    <sheet name="Tabel 1.12" sheetId="13" r:id="rId13"/>
    <sheet name="Tabel 1.13" sheetId="14" r:id="rId14"/>
    <sheet name="Tabel 1.14" sheetId="15" r:id="rId15"/>
    <sheet name="Tabel 1.15" sheetId="16" r:id="rId16"/>
    <sheet name="Tabel 1.16" sheetId="17" r:id="rId17"/>
    <sheet name="Tabel 1.17" sheetId="18" r:id="rId18"/>
    <sheet name="Tabel 1.18" sheetId="19" r:id="rId19"/>
    <sheet name="Tabel 1.19" sheetId="20" r:id="rId20"/>
    <sheet name="Bilag 2" sheetId="21" r:id="rId21"/>
    <sheet name="Tabel 2.1" sheetId="22" r:id="rId22"/>
    <sheet name="Tabel 3.1" sheetId="23" r:id="rId23"/>
    <sheet name="Tabel 3.2" sheetId="24" r:id="rId24"/>
    <sheet name="Tabel 4.1" sheetId="25" r:id="rId25"/>
    <sheet name="Tabel 4.2" sheetId="26" r:id="rId26"/>
    <sheet name="Tabel 5.1" sheetId="27" r:id="rId27"/>
    <sheet name="Tabel 5.2" sheetId="28" r:id="rId28"/>
    <sheet name="Tabel 6.1" sheetId="29" r:id="rId29"/>
    <sheet name="Tabel 6.2" sheetId="30" r:id="rId30"/>
    <sheet name="Tabel 7.1" sheetId="31" r:id="rId31"/>
    <sheet name="Tabel 7.2" sheetId="32" r:id="rId32"/>
    <sheet name="Tabel 7.3" sheetId="33" r:id="rId33"/>
    <sheet name="Rådata institut" sheetId="34" r:id="rId34"/>
  </sheets>
  <definedNames>
    <definedName name="Navn">'Rådata institut'!$A$2:$A$98</definedName>
    <definedName name="OLE_LINK1" localSheetId="26">'Tabel 5.1'!$A$2</definedName>
    <definedName name="_xlnm.Print_Area" localSheetId="20">'Bilag 2'!$A$2:$B$142</definedName>
    <definedName name="_xlnm.Print_Area" localSheetId="1">'Tabel 1.1'!$A$2:$B$44</definedName>
    <definedName name="_xlnm.Print_Area" localSheetId="10">'Tabel 1.10'!$A$2:$B$48</definedName>
    <definedName name="_xlnm.Print_Area" localSheetId="11">'Tabel 1.11'!$A$2:$B$48</definedName>
    <definedName name="_xlnm.Print_Area" localSheetId="12">'Tabel 1.12'!$A$2:$B$49</definedName>
    <definedName name="_xlnm.Print_Area" localSheetId="13">'Tabel 1.13'!$A$2:$B$48</definedName>
    <definedName name="_xlnm.Print_Area" localSheetId="14">'Tabel 1.14'!$A$2:$B$39</definedName>
    <definedName name="_xlnm.Print_Area" localSheetId="15">'Tabel 1.15'!$A$2:$B$32</definedName>
    <definedName name="_xlnm.Print_Area" localSheetId="16">'Tabel 1.16'!$A$2:$B$34</definedName>
    <definedName name="_xlnm.Print_Area" localSheetId="17">'Tabel 1.17'!$A$2:$B$26</definedName>
    <definedName name="_xlnm.Print_Area" localSheetId="18">'Tabel 1.18'!$A$2:$B$29</definedName>
    <definedName name="_xlnm.Print_Area" localSheetId="19">'Tabel 1.19'!$A$2:$E$12</definedName>
    <definedName name="_xlnm.Print_Area" localSheetId="2">'Tabel 1.2'!$A$2:$B$52</definedName>
    <definedName name="_xlnm.Print_Area" localSheetId="3">'Tabel 1.3'!$A$2:$B$49</definedName>
    <definedName name="_xlnm.Print_Area" localSheetId="4">'Tabel 1.4'!$A$2:$B$48</definedName>
    <definedName name="_xlnm.Print_Area" localSheetId="5">'Tabel 1.5'!$A$2:$B$48</definedName>
    <definedName name="_xlnm.Print_Area" localSheetId="6">'Tabel 1.6'!$A$2:$C$51</definedName>
    <definedName name="_xlnm.Print_Area" localSheetId="7">'Tabel 1.7'!$A$2:$C$51</definedName>
    <definedName name="_xlnm.Print_Area" localSheetId="8">'Tabel 1.8'!$A$2:$B$49</definedName>
    <definedName name="_xlnm.Print_Area" localSheetId="9">'Tabel 1.9'!$A$2:$B$48</definedName>
    <definedName name="_xlnm.Print_Area" localSheetId="21">'Tabel 2.1'!$A$2:$E$44</definedName>
    <definedName name="_xlnm.Print_Area" localSheetId="22">'Tabel 3.1'!$A$2:$E$51</definedName>
    <definedName name="_xlnm.Print_Area" localSheetId="23">'Tabel 3.2'!$A$2:$E$48</definedName>
    <definedName name="_xlnm.Print_Area" localSheetId="24">'Tabel 4.1'!$A$2:$E$43</definedName>
    <definedName name="_xlnm.Print_Area" localSheetId="25">'Tabel 4.2'!$A$2:$E$43</definedName>
    <definedName name="_xlnm.Print_Area" localSheetId="26">'Tabel 5.1'!$A$2:$B$35</definedName>
    <definedName name="_xlnm.Print_Area" localSheetId="27">'Tabel 5.2'!$A$2:$C$50</definedName>
    <definedName name="_xlnm.Print_Area" localSheetId="28">'Tabel 6.1'!$A$2:$D$15</definedName>
    <definedName name="_xlnm.Print_Area" localSheetId="29">'Tabel 6.2'!$A$2:$C$15</definedName>
    <definedName name="_xlnm.Print_Area" localSheetId="30">'Tabel 7.1'!$A$2:$B$38</definedName>
    <definedName name="_xlnm.Print_Area" localSheetId="31">'Tabel 7.2'!$A$2:$B$40</definedName>
    <definedName name="_xlnm.Print_Area" localSheetId="32">'Tabel 7.3'!$A$2:$B$32</definedName>
  </definedNames>
  <calcPr fullCalcOnLoad="1"/>
</workbook>
</file>

<file path=xl/sharedStrings.xml><?xml version="1.0" encoding="utf-8"?>
<sst xmlns="http://schemas.openxmlformats.org/spreadsheetml/2006/main" count="6156" uniqueCount="1201">
  <si>
    <t>Tabel 1.1</t>
  </si>
  <si>
    <t>Resultatopgørelse for skadesforsikringsselskaber</t>
  </si>
  <si>
    <t>Total</t>
  </si>
  <si>
    <t>Resultatopgørelse</t>
  </si>
  <si>
    <t xml:space="preserve"> - 1.000 kr. -</t>
  </si>
  <si>
    <t>1.  Bruttopræmier</t>
  </si>
  <si>
    <t>2.  Afgivne forsikringspræmier</t>
  </si>
  <si>
    <t>3.  Ændring i præmiehensættelser</t>
  </si>
  <si>
    <t>4.  Ændring i genforsikringsandel af præmiehensættelser</t>
  </si>
  <si>
    <t>5.  Præmieindtægter f.e.r. (1 + 2 + 3 + 4)</t>
  </si>
  <si>
    <t>6.  Forsikringsteknisk rente</t>
  </si>
  <si>
    <t>7.  Udbetalte erstatninger</t>
  </si>
  <si>
    <t>8.  Modtaget genforsikringsdækning</t>
  </si>
  <si>
    <t>9.  Ændring i erstatningshensættelser</t>
  </si>
  <si>
    <t>10. Ændring i genforsikringsandel af erstatningshensættelser</t>
  </si>
  <si>
    <t>11. Erstatningsudgifter f.e.r. (7 + 8 + 9 + 10)</t>
  </si>
  <si>
    <t>12. Ændring i andre forsikringsmæssige hensættelser f.e.r.</t>
  </si>
  <si>
    <t>13. Bonus og præmierabatter</t>
  </si>
  <si>
    <t>14. Erhvervelsesomkostninger</t>
  </si>
  <si>
    <t>15. Administrationsomkostninger</t>
  </si>
  <si>
    <t>16. Refusion fra tilknyttede virksomheder</t>
  </si>
  <si>
    <t>17. Provisioner og gevinstandele fra genforsikringsselskaber</t>
  </si>
  <si>
    <t>18. I alt forsikringsmæssige driftsomkostninger f.e.r. (14 + 15 + 16 + 17)</t>
  </si>
  <si>
    <t>19. Forsikringsteknisk resultat (5 + 6 + 11 + 12 + 13 + 18)</t>
  </si>
  <si>
    <t>20. Indtægter fra tilknyttede virksomheder</t>
  </si>
  <si>
    <t>21. Indtægter fra associerede virksomheder</t>
  </si>
  <si>
    <t>22. Indtægter af investeringsejendomme</t>
  </si>
  <si>
    <t>23. Renteindtægter og udbytter mv.</t>
  </si>
  <si>
    <t>24. Kursreguleringer</t>
  </si>
  <si>
    <t>25. Renteudgifter</t>
  </si>
  <si>
    <t>26. Administrationsomkostninger i forbindelse med investeringsvirksomhed</t>
  </si>
  <si>
    <t>27. I alt investeringsafkast (20 + 21 + 22 + 23 + 24 + 25 + 26)</t>
  </si>
  <si>
    <t>28. Forrentning af forsikringsmæssige hensættelser</t>
  </si>
  <si>
    <t>29. Investeringsafkast efter forsikringsteknisk rente (27 + 28)</t>
  </si>
  <si>
    <t>30. Andre indtægter</t>
  </si>
  <si>
    <t>31. Andre omkostninger</t>
  </si>
  <si>
    <t>32. Resultat af ophørte aktiviteter</t>
  </si>
  <si>
    <t>33. Resultat før skat (19 + 29 + 30 + 31 + 32)</t>
  </si>
  <si>
    <t>34. Skat</t>
  </si>
  <si>
    <t>35. Årets resultat (33 + 34)</t>
  </si>
  <si>
    <t>Tabel 1.2</t>
  </si>
  <si>
    <t>Aktiver for skadesforsikringsselskaber</t>
  </si>
  <si>
    <t>Aktiver</t>
  </si>
  <si>
    <t>1.  Immaterielle aktiver</t>
  </si>
  <si>
    <t>2.  Driftsmidler</t>
  </si>
  <si>
    <t>3.  Domicilejendomme</t>
  </si>
  <si>
    <t>4.  I alt materielle aktiver (2 + 3)</t>
  </si>
  <si>
    <t>5.  Investeringsejendomme</t>
  </si>
  <si>
    <t>6.  Kapitalandele i tilknyttede virksomheder</t>
  </si>
  <si>
    <t>7.  Udlån til tilknyttede virksomheder</t>
  </si>
  <si>
    <t>8.  Kapitalandele i associerede virksomheder</t>
  </si>
  <si>
    <t>9.  Udlån til associerede virksomheder</t>
  </si>
  <si>
    <t>10. I alt investeringer i tilknyttede og associerede virksomheder (6 + 7 + 8 + 9)</t>
  </si>
  <si>
    <t>11.  Kapitalandele</t>
  </si>
  <si>
    <t>12.  Investeringsforeningsandele</t>
  </si>
  <si>
    <t>13. Obligationer</t>
  </si>
  <si>
    <t>14. Andele i kollektive investeringer</t>
  </si>
  <si>
    <t>15. Pantesikrede udlån</t>
  </si>
  <si>
    <t>16. Andre udlån</t>
  </si>
  <si>
    <t>17. Indlån i kreditinstitutter</t>
  </si>
  <si>
    <t>18. Øvrige</t>
  </si>
  <si>
    <t>19. I alt andre finansielle investeringsaktiver (11 + 12 + 13 + 14 + 15 + 16 + 17 + 18)</t>
  </si>
  <si>
    <t>20. Genforsikringsdepoter</t>
  </si>
  <si>
    <t>21. I alt investeringsaktiver (5 + 10 + 19 + 20)</t>
  </si>
  <si>
    <t>22. Genforsikringsandele af præmiehensættelser</t>
  </si>
  <si>
    <t>23. Genforsikringsandele af erstatningshensættelser</t>
  </si>
  <si>
    <t>24. Genforsikringsandele af øvrige</t>
  </si>
  <si>
    <t>25. I alt genforsikringsandele af de forsikringsmæssige hensættelser til forsikringskontrak- ter/pensionsaftaler (22 + 23 + 24)</t>
  </si>
  <si>
    <t>26. Tilgodehavender hos forsikringstagere</t>
  </si>
  <si>
    <t>27. Tilgodehavender hos forsikringsmæglere</t>
  </si>
  <si>
    <t>28. I alt tilgodehavender i forbindelse med direkte forsikringskontrakter (26 + 27)</t>
  </si>
  <si>
    <t>29. Tilgodehavender hos forsikringsvirksomheder</t>
  </si>
  <si>
    <t>30. Tilgodehavender hos tilknyttede virksomheder</t>
  </si>
  <si>
    <t>31. Tilgodehavender hos associerede virksomheder</t>
  </si>
  <si>
    <t>32. Andre tilgodehavender</t>
  </si>
  <si>
    <t>33. I alt tilgodehavender (25 + 28 + 29 + 30 + 31 + 32)</t>
  </si>
  <si>
    <t>34. Midlertidigt overtagne aktiver</t>
  </si>
  <si>
    <t>35. Aktuelle skatteaktiver</t>
  </si>
  <si>
    <t>36. Udskudte skatteaktiver</t>
  </si>
  <si>
    <t>37. Likvide beholdninger</t>
  </si>
  <si>
    <t>38. Øvrige</t>
  </si>
  <si>
    <t>39. I alt andre aktiver (34 + 35 + 36 + 37 + 38)</t>
  </si>
  <si>
    <t>40. Tilgodehavende renter samt optjent leje</t>
  </si>
  <si>
    <t>41. Andre periodeafgrænsningsposter</t>
  </si>
  <si>
    <t>42. I alt periodeafgrænsningsposter (40 + 41)</t>
  </si>
  <si>
    <t>43. I alt aktiver (1 + 4 + 21 + 33 + 39 + 42)</t>
  </si>
  <si>
    <t>Tabel 1.3</t>
  </si>
  <si>
    <t>Passiver for skadesforsikringsselskaber</t>
  </si>
  <si>
    <t xml:space="preserve">Passiver </t>
  </si>
  <si>
    <t>- 1.000 kr.-</t>
  </si>
  <si>
    <t/>
  </si>
  <si>
    <t>1.  Aktie- eller garantikapital</t>
  </si>
  <si>
    <t>2.  Overkurs ved emission</t>
  </si>
  <si>
    <t>3.  Opskrivningshenlæggelser</t>
  </si>
  <si>
    <t>4.  Akkumuleret valutakursregulering af udenlandske enheder</t>
  </si>
  <si>
    <t>5.  Akkumuleret værdiregulering af sikringsinstrumenter ved sikring af betalingsstrømme</t>
  </si>
  <si>
    <t>6.  Øvrige værdireguleringer</t>
  </si>
  <si>
    <t>7.  I alt akkumulerede værdiændringer (3 + 4 + 5 + 6)</t>
  </si>
  <si>
    <t>8.  Sikkerhedsfond</t>
  </si>
  <si>
    <t>9.  Udjævningsreserve</t>
  </si>
  <si>
    <t>10. Vedtægtsmæssige henlæggelser</t>
  </si>
  <si>
    <t>11. Andre henlæggelser</t>
  </si>
  <si>
    <t>12. I alt reserver (8 + 9 + 10 + 11)</t>
  </si>
  <si>
    <t>13. Overført overskud eller underskud</t>
  </si>
  <si>
    <t>14. I alt egenkapital (1 + 2 + 7 + 12 + 13)</t>
  </si>
  <si>
    <t>15. Heraf foreslået udbytte</t>
  </si>
  <si>
    <t>16. Ansvarlig lånekapital</t>
  </si>
  <si>
    <t>17. Præmiehensættelser</t>
  </si>
  <si>
    <t>18. Erstatningshensættelser</t>
  </si>
  <si>
    <t>19. Hensættelser til bonus og præmierabatter</t>
  </si>
  <si>
    <t>20. Andre forsikringsmæssige hensættelser f.e.r.</t>
  </si>
  <si>
    <t>21. I alt hensættelser til forsikrings- og investeringskontrakter (17 + 18 + 19 + 20)</t>
  </si>
  <si>
    <t>22. Pensioner og lignende forpligtelser</t>
  </si>
  <si>
    <t>23. Udskudte skatteforpligtelser</t>
  </si>
  <si>
    <t>24. Andre hensættelser</t>
  </si>
  <si>
    <t>25. I alt hensatte forpligtelser (22 + 23 + 24)</t>
  </si>
  <si>
    <t>26. Genforsikringsdepoter</t>
  </si>
  <si>
    <t>27. Gæld i forbindelse med direkte forsikring</t>
  </si>
  <si>
    <t>28. Gæld i forbindelse med genforsikring</t>
  </si>
  <si>
    <t>29. Obligationslån</t>
  </si>
  <si>
    <t>30. Konvertible gældsbreve</t>
  </si>
  <si>
    <t>31. Udbyttegivende gældsbreve</t>
  </si>
  <si>
    <t>32. Gæld til kreditinstitutter</t>
  </si>
  <si>
    <t>33. Gæld til tilknyttede virksomheder</t>
  </si>
  <si>
    <t>34. Gæld til associerede virksomheder</t>
  </si>
  <si>
    <t>35. Aktuelle skatteforpligtelser</t>
  </si>
  <si>
    <t>36. Midlertidigt overtagne forpligtelser</t>
  </si>
  <si>
    <t>37. Anden gæld</t>
  </si>
  <si>
    <t>38. I alt gæld (27 + 28 + 29 + 30 + 31 + 32 + 33 + 34 + 35 + 36 + 37)</t>
  </si>
  <si>
    <t>39. Periodeafgrænsningsposter</t>
  </si>
  <si>
    <t>40. I alt passiver (14 + 16 + 21 + 25 + 26 + 38 + 39)</t>
  </si>
  <si>
    <t>Tabel 1.4</t>
  </si>
  <si>
    <t>Bruttopræmieindtægter fordelt på brancher for skadesforsikringsselskaber</t>
  </si>
  <si>
    <t xml:space="preserve">Bruttopræmieindtægter fordelt på brancher </t>
  </si>
  <si>
    <t>1.000 kr</t>
  </si>
  <si>
    <t>Erhvervsforsikring</t>
  </si>
  <si>
    <t>1.  Arbejdsskadeforsikring</t>
  </si>
  <si>
    <t>2.  Bygningsforsikring</t>
  </si>
  <si>
    <t>3.  Byggeskadeforsikring</t>
  </si>
  <si>
    <t>4.  Løsøreforsikring mv.</t>
  </si>
  <si>
    <t>5.  Erhvervsansvarsforsikring</t>
  </si>
  <si>
    <t>6.  Sø og transportforsikring</t>
  </si>
  <si>
    <t>7.  Luftfartsforsikring</t>
  </si>
  <si>
    <t>8.  Anden erhvervsforsikring</t>
  </si>
  <si>
    <t>9.  I alt erhvervsforsikring</t>
  </si>
  <si>
    <t>Privatforsikring</t>
  </si>
  <si>
    <t>10.  Familieforsikring</t>
  </si>
  <si>
    <t>11. Grundejerforsikring</t>
  </si>
  <si>
    <t>12. Fritidshusforsikring</t>
  </si>
  <si>
    <t>13. Ejerskifteforsikring</t>
  </si>
  <si>
    <t>14. Anden privatforsikring</t>
  </si>
  <si>
    <t>15. I alt privatforsikring</t>
  </si>
  <si>
    <t>Personulykkesforsikring</t>
  </si>
  <si>
    <t>16. Sundhedsforsikring</t>
  </si>
  <si>
    <t>17. Enkelt ulykkes- og syge- forsikring</t>
  </si>
  <si>
    <t>18. Erhvervsudygtighedsfors.</t>
  </si>
  <si>
    <t>19. I alt personulykkesforsikring</t>
  </si>
  <si>
    <t>Motorkøretøjsforsikring</t>
  </si>
  <si>
    <t>20. Ansvar</t>
  </si>
  <si>
    <t>21. Kasko</t>
  </si>
  <si>
    <t>22. I alt motorkøretøjsforsikring</t>
  </si>
  <si>
    <t>23. Kredit- og kautionsforsikring</t>
  </si>
  <si>
    <t>24. Turistassistanceforsikring</t>
  </si>
  <si>
    <t>25. Retshjælpsforsikring</t>
  </si>
  <si>
    <t>26. I alt direkte forsikring</t>
  </si>
  <si>
    <t>27. Proportional indirekte skadesforsikring</t>
  </si>
  <si>
    <t>28. Ikke-proportional indirekte skadesforsikring</t>
  </si>
  <si>
    <t>29. Indirekte livsforsikring</t>
  </si>
  <si>
    <t>30. I alt indirekte forsikring</t>
  </si>
  <si>
    <t>31. I alt forsikring</t>
  </si>
  <si>
    <t>Tabel 1.5</t>
  </si>
  <si>
    <t>Bruttoerstatningsudgifter fordelt på brancher for skadesforsikringsselskaber</t>
  </si>
  <si>
    <t xml:space="preserve">Bruttoerstatningsudgifter fordelt på brancher </t>
  </si>
  <si>
    <t>6.  Sø- og transportforsikring</t>
  </si>
  <si>
    <t>18. Erhvervsudygtighedsforsikring</t>
  </si>
  <si>
    <t>27. Proportionel indirekte skadesforsikring</t>
  </si>
  <si>
    <t>28. Ikke-proportionel indirekte skadesforsikring</t>
  </si>
  <si>
    <t>Tabel 1.6</t>
  </si>
  <si>
    <t>Fra filialer</t>
  </si>
  <si>
    <t>Tjeneste-ydelses- forretning</t>
  </si>
  <si>
    <t>Heraf udenlandsk forretning</t>
  </si>
  <si>
    <t>17. Enkelt ulykkes- og sygeforsikring</t>
  </si>
  <si>
    <t>Tabel 1.7</t>
  </si>
  <si>
    <t>Bruttoerstatningsudgifter fordelt på brancher, heraf udenlandsk forretning for skadesforsikringsselskaber</t>
  </si>
  <si>
    <t xml:space="preserve">Bruttoerstatningsudgifter fordelt på brancher, heraf udenlandsk forretning </t>
  </si>
  <si>
    <t>Tabel 1.8</t>
  </si>
  <si>
    <t>Bruttopræmieindtægter fordelt på brancher f.e.r.  for skadesforsikringsselskaber</t>
  </si>
  <si>
    <t xml:space="preserve">Bruttopræmieindtægter fordelt på brancher f.e.r. </t>
  </si>
  <si>
    <t>19. I alt personulykkesforsik- ring</t>
  </si>
  <si>
    <t>22. I alt motorkøretøjsforsik- ring</t>
  </si>
  <si>
    <t>23. Kredit- og kautionsforsik- ring</t>
  </si>
  <si>
    <t>Tabel 1.9</t>
  </si>
  <si>
    <t>Bruttoerstatningsudgifter fordelt på brancher f.e.r. for skadesforsikringsselskaber</t>
  </si>
  <si>
    <t xml:space="preserve">Bruttoerstatningsudgifter fordelt på brancher f.e.r. </t>
  </si>
  <si>
    <t>-2.765.022</t>
  </si>
  <si>
    <t>-3.568.489</t>
  </si>
  <si>
    <t>-5.218</t>
  </si>
  <si>
    <t>-1.683.853</t>
  </si>
  <si>
    <t>-878.393</t>
  </si>
  <si>
    <t>-725.091</t>
  </si>
  <si>
    <t>-1.504</t>
  </si>
  <si>
    <t>-362.032</t>
  </si>
  <si>
    <t>-9.989.596</t>
  </si>
  <si>
    <t>-3.536.932</t>
  </si>
  <si>
    <t>-4.724.745</t>
  </si>
  <si>
    <t>-491.359</t>
  </si>
  <si>
    <t>-348.921</t>
  </si>
  <si>
    <t>-1.494.405</t>
  </si>
  <si>
    <t>-10.596.358</t>
  </si>
  <si>
    <t>-667.570</t>
  </si>
  <si>
    <t>-5.765.124</t>
  </si>
  <si>
    <t>-270.794</t>
  </si>
  <si>
    <t>-6.703.487</t>
  </si>
  <si>
    <t>-4.846.705</t>
  </si>
  <si>
    <t>-6.231.206</t>
  </si>
  <si>
    <t>-11.077.909</t>
  </si>
  <si>
    <t>-61.379</t>
  </si>
  <si>
    <t>-479.108</t>
  </si>
  <si>
    <t>-16.269</t>
  </si>
  <si>
    <t>-38.924.103</t>
  </si>
  <si>
    <t>-118.575</t>
  </si>
  <si>
    <t>-116.094</t>
  </si>
  <si>
    <t>-5.610</t>
  </si>
  <si>
    <t>-240.279</t>
  </si>
  <si>
    <t>-39.164.380</t>
  </si>
  <si>
    <t>Tabel 1.10</t>
  </si>
  <si>
    <t>Bruttopræmiehensættelser fordelt på brancher f.e.r. for skadesforsikringsselskaber</t>
  </si>
  <si>
    <t xml:space="preserve">Bruttopræmiehensættelser fordelt på brancher </t>
  </si>
  <si>
    <t>Tabel 1.11</t>
  </si>
  <si>
    <t>Bruttoerstatningshensættelser fordelt på brancher f.e.r. for skadesforsikringsselskaber</t>
  </si>
  <si>
    <t xml:space="preserve">Bruttoerstatningshensættelser fordelt på brancher f.e.r. </t>
  </si>
  <si>
    <t>Tabel 1.12</t>
  </si>
  <si>
    <t>Præmiehensættelser f.e.r. fordelt på brancher for skadesforsikringsselskaber</t>
  </si>
  <si>
    <t>Præmiehensættelser f.e.r. fordelt på brancher</t>
  </si>
  <si>
    <t>-719.113</t>
  </si>
  <si>
    <t>-1.020.724</t>
  </si>
  <si>
    <t>-47.156</t>
  </si>
  <si>
    <t>-672.289</t>
  </si>
  <si>
    <t>-387.366</t>
  </si>
  <si>
    <t>-239.751</t>
  </si>
  <si>
    <t>-463</t>
  </si>
  <si>
    <t>-339.761</t>
  </si>
  <si>
    <t>-3.426.618</t>
  </si>
  <si>
    <t>-1.645.915</t>
  </si>
  <si>
    <t>-2.235.385</t>
  </si>
  <si>
    <t>-277.212</t>
  </si>
  <si>
    <t>-810.666</t>
  </si>
  <si>
    <t>-751.175</t>
  </si>
  <si>
    <t>-5.720.349</t>
  </si>
  <si>
    <t>-220.220</t>
  </si>
  <si>
    <t>-1.897.197</t>
  </si>
  <si>
    <t>-228.746</t>
  </si>
  <si>
    <t>-2.346.162</t>
  </si>
  <si>
    <t>-2.067.777</t>
  </si>
  <si>
    <t>-3.019.198</t>
  </si>
  <si>
    <t>-5.086.975</t>
  </si>
  <si>
    <t>-29.041</t>
  </si>
  <si>
    <t>-157.859</t>
  </si>
  <si>
    <t>-5.481</t>
  </si>
  <si>
    <t>-16.772.482</t>
  </si>
  <si>
    <t>-58.778</t>
  </si>
  <si>
    <t>-13.142</t>
  </si>
  <si>
    <t>-71.920</t>
  </si>
  <si>
    <t>-16.844.402</t>
  </si>
  <si>
    <t>Tabel 1.13</t>
  </si>
  <si>
    <t>Erstatningshensættelser f.e.r. fordelt på brancher for skadesforsikringsselskaber</t>
  </si>
  <si>
    <t xml:space="preserve">Erstatningshensættelser f.e.r. fordelt på brancher </t>
  </si>
  <si>
    <t>-24.771.663</t>
  </si>
  <si>
    <t>-2.996.942</t>
  </si>
  <si>
    <t>-2.875</t>
  </si>
  <si>
    <t>-793.962</t>
  </si>
  <si>
    <t>-2.551.272</t>
  </si>
  <si>
    <t>-877.830</t>
  </si>
  <si>
    <t>-1.959</t>
  </si>
  <si>
    <t>-492.654</t>
  </si>
  <si>
    <t>-32.489.151</t>
  </si>
  <si>
    <t>-1.344.018</t>
  </si>
  <si>
    <t>-313.937</t>
  </si>
  <si>
    <t>-571.544</t>
  </si>
  <si>
    <t>-1.178.980</t>
  </si>
  <si>
    <t>-6.019.443</t>
  </si>
  <si>
    <t>-388.167</t>
  </si>
  <si>
    <t>-7.631.668</t>
  </si>
  <si>
    <t>-999.832</t>
  </si>
  <si>
    <t>-9.019.667</t>
  </si>
  <si>
    <t>-9.724.751</t>
  </si>
  <si>
    <t>-981.943</t>
  </si>
  <si>
    <t>-10.706.692</t>
  </si>
  <si>
    <t>-144.462</t>
  </si>
  <si>
    <t>-195.356</t>
  </si>
  <si>
    <t>-17.532</t>
  </si>
  <si>
    <t>-58.592.300</t>
  </si>
  <si>
    <t>-454.377</t>
  </si>
  <si>
    <t>-644.286</t>
  </si>
  <si>
    <t>-16.824</t>
  </si>
  <si>
    <t>-1.115.487</t>
  </si>
  <si>
    <t>-59.707.785</t>
  </si>
  <si>
    <t>Tabel 1.14</t>
  </si>
  <si>
    <t>Specifikation af renter, udbytter og kursreguleringer for skadesforsikringsselskaber</t>
  </si>
  <si>
    <t>Specifikation af renter og udbytter mv.</t>
  </si>
  <si>
    <t>1.000 kr.</t>
  </si>
  <si>
    <t>1.  Renter af udlån til tilknyttede virksomheder</t>
  </si>
  <si>
    <t>2.  Renter af udlån til associerede virksomheder</t>
  </si>
  <si>
    <t>3.  Udbytter af kapitalandele</t>
  </si>
  <si>
    <t>4.  Udbytter af investeringsforeningsandele</t>
  </si>
  <si>
    <t>5.  Renteindtægter af obligationer</t>
  </si>
  <si>
    <t>6.  Indeksregulering af indeksobligationer</t>
  </si>
  <si>
    <t>7.  Renteindtægter af andele i kollektive investeringer</t>
  </si>
  <si>
    <t>8.  Renteindtægter af pantesikrede udlån</t>
  </si>
  <si>
    <t>9.  Renteindtægter af andre udlån</t>
  </si>
  <si>
    <t>10. Renteindtægter af indlån i kreditinstitutter</t>
  </si>
  <si>
    <t>11. Renteindtægter af genforsikringsdepoter</t>
  </si>
  <si>
    <t>12. Renteindtægter af tilgodehavender</t>
  </si>
  <si>
    <t>13. Øvrige renter og udbytter</t>
  </si>
  <si>
    <t>14. I alt renter og udbytter mv.  (1 + 2 + 3 + 4 + 5 + 6 + 7 + 8 + 9 + 10 + 11 + 12 + 13)</t>
  </si>
  <si>
    <t>Specifikation af kursreguleringer</t>
  </si>
  <si>
    <t>15.  Domicilejendomme</t>
  </si>
  <si>
    <t>16.  Investeringsejendomme</t>
  </si>
  <si>
    <t>17. Kapitalandele</t>
  </si>
  <si>
    <t>18. Investeringsforeningsandele</t>
  </si>
  <si>
    <t>19. Obligationer</t>
  </si>
  <si>
    <t>20. Andele i kollektive investeringer</t>
  </si>
  <si>
    <t>21. Pantesikrede udlån</t>
  </si>
  <si>
    <t>22. Andre udlån</t>
  </si>
  <si>
    <t>23. Indlån i kreditinstitutter</t>
  </si>
  <si>
    <t>24. Afledte finansielle instrumenter</t>
  </si>
  <si>
    <t>25. Genforsikringsdepoter</t>
  </si>
  <si>
    <t>26. Øvrige</t>
  </si>
  <si>
    <t>27. I alt kursreguleringer  (15 + 16 + 17 + 18 + 19 + 20 + 21 + 22 + 23 + 24 + 25 + 26)</t>
  </si>
  <si>
    <t>Tabel 1.15</t>
  </si>
  <si>
    <t>Kapitalandele og investeringsforeningsandele fordelt efter notering mv. for skadesforsikringsselskaber</t>
  </si>
  <si>
    <t>Kapitalandele fordelt efter notering mv.</t>
  </si>
  <si>
    <t>1.  Aktier i danske selskaber noteret på Nasdaq OMX Copenhagen A/S</t>
  </si>
  <si>
    <t>2.  Aktier i danske selskaber noteret på udenlandsk fondsbørs</t>
  </si>
  <si>
    <t>3.  Unoterede kapitalandele i danske virksomheder</t>
  </si>
  <si>
    <t>4.  I alt danske kapitalandele (1 + 2 + 3)</t>
  </si>
  <si>
    <t>5.  Aktier i udenlandske selskaber noteret på Nasdaq OMX Copenhagen A/S</t>
  </si>
  <si>
    <t>6.  Aktier i udenlandske selskaber noteret på uden- landsk fondsbørs</t>
  </si>
  <si>
    <t>7.  Unoterede kapitalandele i udenlandske virksomheder</t>
  </si>
  <si>
    <t>8.  I alt udenlandske kapitalandele (5 + 6 + 7)</t>
  </si>
  <si>
    <t>9.  I øvrigt</t>
  </si>
  <si>
    <t>10. I alt kapitalandele (4 + 8 + 9)</t>
  </si>
  <si>
    <t>Investeringsforeningsandele fordelt efter notering mv.</t>
  </si>
  <si>
    <t>11. Andele i danske investeringsforeninger no- teret på Nasdaq OMX Copenhagen A/S</t>
  </si>
  <si>
    <t>12. Andele i danske investeringsforeninger no- teret på udenlandsk fondsbørs</t>
  </si>
  <si>
    <t>13. Andele i danske unoterede investerings- foreninger</t>
  </si>
  <si>
    <t>14. I alt andele i danske investeringsforeninger (11 + 12 + 13)</t>
  </si>
  <si>
    <t>15. Andele i udenlandske investeringsforeninger no- teret på Nasdaq OMX Copenhagen A/S</t>
  </si>
  <si>
    <t>16. Andele i udenlandske investeringsforeninger noteret på udenlandsk fondsbørs</t>
  </si>
  <si>
    <t>17. Andele i udenlandske unoterede investerings- foreninger</t>
  </si>
  <si>
    <t>18. I alt andele i udenlandske investerings- foreninger (15 + 16 + 17)</t>
  </si>
  <si>
    <t>19.  I øvrigt</t>
  </si>
  <si>
    <t>20. I alt andele i investeringsforeninger (14 + 18 + 19)</t>
  </si>
  <si>
    <t>Tabel 1.16</t>
  </si>
  <si>
    <t>Obligationer mv. fordelt efter udsteder for skadesforsikringsselskaber</t>
  </si>
  <si>
    <t>Obligationer mv. fordelt efter udsteder, type og notering</t>
  </si>
  <si>
    <t xml:space="preserve">1.000 kr. </t>
  </si>
  <si>
    <t>Obligationer mv. fordelt efter udsteder:</t>
  </si>
  <si>
    <t>1.  Obligationer udstedt af den danske stat</t>
  </si>
  <si>
    <t>2.  Obligationer udstedt af andre danske myndigheder</t>
  </si>
  <si>
    <t>3.  Obligationer udstedt af danske realkreditinstitutter</t>
  </si>
  <si>
    <t>4.  Obligationer udstedt af danske erhvervsvirksomheder</t>
  </si>
  <si>
    <t>5.  I alt obligationer udstedt af danske udstedere (1 + 2 + 3 + 4)</t>
  </si>
  <si>
    <t>6.  Obligationer udstedt af offentlige udenlandske udstedere</t>
  </si>
  <si>
    <t>7.  Obligationer udstedt af private udenlandske udstedere</t>
  </si>
  <si>
    <t>Obligationer mv. fordelt efter type:</t>
  </si>
  <si>
    <t>8.  Fastforrentede kroneobligationer</t>
  </si>
  <si>
    <t>9.  Indeksobligationer i kroner</t>
  </si>
  <si>
    <t>10. Variabelt forrentede kroneobligationer</t>
  </si>
  <si>
    <t>11. Fastforrentede obligationer i fremmed valuta</t>
  </si>
  <si>
    <t>12. Indeksobligationer i fremmed valuta</t>
  </si>
  <si>
    <t>13. Variabelt forrentede obligationer i fremmed valuta</t>
  </si>
  <si>
    <t>Obligationer mv. fordelt efter notering:</t>
  </si>
  <si>
    <t>14. Obligationer noteret på Nasdaq OMX Copenhagen A/S</t>
  </si>
  <si>
    <t>15. Obligationer noteret på udenlandsk fondsbørs</t>
  </si>
  <si>
    <t>16. Unoterede obligationer</t>
  </si>
  <si>
    <t>17. I alt obligationer (5 + 6 + 7) = (8 + 9 + 10 + 11 + 12 + 13) = (14 + 15 + 16)</t>
  </si>
  <si>
    <t>18. Varighed på beholdningen af fastforrentede kroneobligationer (varighed beregnes på grundlag af de af Nasdaq OMX Copenhagen A/S beregnede varigheder og angives med 1 decimal)</t>
  </si>
  <si>
    <t>Tabel 1.17</t>
  </si>
  <si>
    <t>Specifikation af forsikringsteknisk rente og forsikringsmæssige driftsomkostninger f.e.r. for skadesforsikringsselskaber</t>
  </si>
  <si>
    <t>Specifikation af forsikringsteknisk rente</t>
  </si>
  <si>
    <t>1.  Overført til forsikringsteknisk rente</t>
  </si>
  <si>
    <t>2.  Heraf rente af genforsikringsdepoter</t>
  </si>
  <si>
    <t>3.  Ændring i hensættelser som følge af diskontering</t>
  </si>
  <si>
    <t>4.  Forsikringsteknisk rente(1 + 3)</t>
  </si>
  <si>
    <t>Specifikation af forsikringsmæssige driftsomkostninger f.e.r.</t>
  </si>
  <si>
    <t>5.  Provisioner til salgsmedarbejdere mv.</t>
  </si>
  <si>
    <t>6.  Provisioner til andre forsikringsselskaber</t>
  </si>
  <si>
    <t>7.  Personaleudgifter</t>
  </si>
  <si>
    <t>8.  Administrationsvederlag</t>
  </si>
  <si>
    <t>9.  Husleje</t>
  </si>
  <si>
    <t>10. Driftsomkostninger vedrørende domicilejendomme</t>
  </si>
  <si>
    <t>11. Af- og nedskrivninger</t>
  </si>
  <si>
    <t>12. Andre erhvervelses- og administrationsomkostninger</t>
  </si>
  <si>
    <t>13. Refusion fra tilknyttede virksomheder</t>
  </si>
  <si>
    <t>14. Provisioner og gevinstandele fra genforsikringsselskaber</t>
  </si>
  <si>
    <t>15. I alt forsikringsmæssige driftsomkostninger f.e.r. (5 + 6 + 7 +8 + 9 + 10 + 11 + 12 + 13 + 14)</t>
  </si>
  <si>
    <t>Tabel 1.18</t>
  </si>
  <si>
    <t>Personaleudgifter og revisionsudgifter mv. for skadesforsikringsselskaber</t>
  </si>
  <si>
    <t>Personaleudgifter mv.</t>
  </si>
  <si>
    <t>1.  Gens. antal heltidsbeskæftigede i regnskabsåret</t>
  </si>
  <si>
    <t>Samlede lønninger og vederlag mv.:</t>
  </si>
  <si>
    <t>2.  Løn</t>
  </si>
  <si>
    <t>3.  Pension</t>
  </si>
  <si>
    <t>4.  Andre udgifter til social sikring</t>
  </si>
  <si>
    <t>5.  Afgifter beregnet på grundlag af personaleantallet eller lønsummen</t>
  </si>
  <si>
    <t>6.  I alt personaleudgifter mv. (2 + 3 + 4 + 5)</t>
  </si>
  <si>
    <t>Heraf lønninger og vederlag til:</t>
  </si>
  <si>
    <t>7.  Repræsentantskab</t>
  </si>
  <si>
    <t>8.  Bestyrelse</t>
  </si>
  <si>
    <t>9.  Direktion</t>
  </si>
  <si>
    <t>Heraf tantieme til:</t>
  </si>
  <si>
    <t>10. Bestyrelsen</t>
  </si>
  <si>
    <t>Revisionsudgifter mv.</t>
  </si>
  <si>
    <t>17. Samlet revisorhonorar til revisor (eller revisionsvirksomhed) for det forløbne regnskabsår (12 + 15)</t>
  </si>
  <si>
    <t>18. Heraf for andre ydelser end revision (13 + 16)</t>
  </si>
  <si>
    <t>Tabel 1.19</t>
  </si>
  <si>
    <t>Direkte udenlandsk forretning - bruttopræmieindtægter for skadesforsikringsselskaber</t>
  </si>
  <si>
    <t>Specifikation af direkte udenlandsk forretning -  bruttopræmieindtægter</t>
  </si>
  <si>
    <t>1 EU-lande</t>
  </si>
  <si>
    <t>2 EØS-lande</t>
  </si>
  <si>
    <t>3 Øvrige lande</t>
  </si>
  <si>
    <t>(1+2+3) I alt</t>
  </si>
  <si>
    <t>1. Fra filialer</t>
  </si>
  <si>
    <t>2. Tjenesteydelsesforretning</t>
  </si>
  <si>
    <t>3. I alt (1+2)</t>
  </si>
  <si>
    <t>Tabel 2.1</t>
  </si>
  <si>
    <t>Resultatoplysninger for skadesforsikringsselskaber</t>
  </si>
  <si>
    <t>Vælg selskab:</t>
  </si>
  <si>
    <t>Information:</t>
  </si>
  <si>
    <t>Regnr</t>
  </si>
  <si>
    <t>A/S Det Kjøbenhavnske Reassurance-Compagni</t>
  </si>
  <si>
    <t>Regnper</t>
  </si>
  <si>
    <t>Post</t>
  </si>
  <si>
    <t>Kode</t>
  </si>
  <si>
    <t>1.</t>
  </si>
  <si>
    <t>Bruttopræmier</t>
  </si>
  <si>
    <t xml:space="preserve">SA0101 </t>
  </si>
  <si>
    <t xml:space="preserve">2.  </t>
  </si>
  <si>
    <t>Afgivne forsikringspræmier</t>
  </si>
  <si>
    <t xml:space="preserve">SA0102 </t>
  </si>
  <si>
    <t xml:space="preserve">3.  </t>
  </si>
  <si>
    <t>Ændring i præmiehensættelser</t>
  </si>
  <si>
    <t>SA0103</t>
  </si>
  <si>
    <t xml:space="preserve">4.  </t>
  </si>
  <si>
    <t>Ændring i genforsikringsandel af præmiehensættelser</t>
  </si>
  <si>
    <t>SA0104</t>
  </si>
  <si>
    <t xml:space="preserve">5. </t>
  </si>
  <si>
    <t>Præmieindtægter f.e.r. (1 + 2 + 3 + 4)</t>
  </si>
  <si>
    <t>SA0105</t>
  </si>
  <si>
    <t xml:space="preserve">6.  </t>
  </si>
  <si>
    <t>Forsikringsteknisk rente</t>
  </si>
  <si>
    <t>SA0106</t>
  </si>
  <si>
    <t>7.</t>
  </si>
  <si>
    <t>Udbetalte erstatninger</t>
  </si>
  <si>
    <t>SA0107</t>
  </si>
  <si>
    <t xml:space="preserve">8.  </t>
  </si>
  <si>
    <t>Modtaget genforsikringsdækning</t>
  </si>
  <si>
    <t>SA0108</t>
  </si>
  <si>
    <t>9.</t>
  </si>
  <si>
    <t>Ændring i erstatningshensættelser</t>
  </si>
  <si>
    <t>SA0109</t>
  </si>
  <si>
    <t xml:space="preserve">10. </t>
  </si>
  <si>
    <t>Ændring i genforsikringsandel af erstatningshensættelser</t>
  </si>
  <si>
    <t>SA0110</t>
  </si>
  <si>
    <t>11.</t>
  </si>
  <si>
    <t>Erstatningsudgifter f.e.r. (7 + 8 + 9 + 10)</t>
  </si>
  <si>
    <t>SA0111</t>
  </si>
  <si>
    <t xml:space="preserve">12. </t>
  </si>
  <si>
    <t>Ændring i andre forsikringsmæssige hensættelser f.e.r.</t>
  </si>
  <si>
    <t>SA0112</t>
  </si>
  <si>
    <t xml:space="preserve">13. </t>
  </si>
  <si>
    <t>Bonus og præmierabatter</t>
  </si>
  <si>
    <t>SA0113</t>
  </si>
  <si>
    <t xml:space="preserve">14. </t>
  </si>
  <si>
    <t>Erhvervelsesomkostninger</t>
  </si>
  <si>
    <t>SA0114</t>
  </si>
  <si>
    <t xml:space="preserve">15. </t>
  </si>
  <si>
    <t>Administrationsomkostninger</t>
  </si>
  <si>
    <t>SA0115</t>
  </si>
  <si>
    <t xml:space="preserve">16. </t>
  </si>
  <si>
    <t>Refusion fra tilknyttede virksomheder</t>
  </si>
  <si>
    <t>SA0116</t>
  </si>
  <si>
    <t xml:space="preserve">17. </t>
  </si>
  <si>
    <t>Provisioner og gevinstandele fra genforsikringsselskaber</t>
  </si>
  <si>
    <t>SA0117</t>
  </si>
  <si>
    <t xml:space="preserve">18. </t>
  </si>
  <si>
    <t>I alt forsikringsmæssige driftsomkostninger f.e.r. (14 + 15 + 16 + 17)</t>
  </si>
  <si>
    <t>SA0118</t>
  </si>
  <si>
    <t xml:space="preserve">19. </t>
  </si>
  <si>
    <t>Forsikringsteknisk resultat (5 + 6 + 11 + 12 + 13 + 18)</t>
  </si>
  <si>
    <t>SA0119</t>
  </si>
  <si>
    <t xml:space="preserve">20. </t>
  </si>
  <si>
    <t>Indtægter fra tilknyttede virksomheder</t>
  </si>
  <si>
    <t>SA0120</t>
  </si>
  <si>
    <t xml:space="preserve">21. </t>
  </si>
  <si>
    <t>Indtægter fra associerede virksomheder</t>
  </si>
  <si>
    <t>SA0121</t>
  </si>
  <si>
    <t xml:space="preserve">22. </t>
  </si>
  <si>
    <t>Indtægter af investeringsejendomme</t>
  </si>
  <si>
    <t>SA0122</t>
  </si>
  <si>
    <t xml:space="preserve">23. </t>
  </si>
  <si>
    <t>Renteindtægter og udbytter m.v.</t>
  </si>
  <si>
    <t>SA0123</t>
  </si>
  <si>
    <t xml:space="preserve">24. </t>
  </si>
  <si>
    <t>Kursreguleringer</t>
  </si>
  <si>
    <t>SA0124</t>
  </si>
  <si>
    <t xml:space="preserve">25. </t>
  </si>
  <si>
    <t>Renteudgifter</t>
  </si>
  <si>
    <t>SA0125</t>
  </si>
  <si>
    <t xml:space="preserve">26. </t>
  </si>
  <si>
    <t>Administrationsomkostninger i forbindelse med investeringsvirksomhed</t>
  </si>
  <si>
    <t>SA0126</t>
  </si>
  <si>
    <t xml:space="preserve">27. </t>
  </si>
  <si>
    <t>I alt investeringsafkast (20 + 21 + 22 + 23 + 24 + 25 + 26)</t>
  </si>
  <si>
    <t>SA0127</t>
  </si>
  <si>
    <t xml:space="preserve">28. </t>
  </si>
  <si>
    <t>Forrentning af forsikringsmæssige hensættelser</t>
  </si>
  <si>
    <t>SA0128</t>
  </si>
  <si>
    <t xml:space="preserve">29. </t>
  </si>
  <si>
    <t>Investeringsafkast efter forsikringsteknisk rente (27 + 28)</t>
  </si>
  <si>
    <t>SA0129</t>
  </si>
  <si>
    <t xml:space="preserve">30. </t>
  </si>
  <si>
    <t>Andre indtægter</t>
  </si>
  <si>
    <t>SA0130</t>
  </si>
  <si>
    <t xml:space="preserve">31. </t>
  </si>
  <si>
    <t>Andre omkostninger</t>
  </si>
  <si>
    <t>SA0131</t>
  </si>
  <si>
    <t xml:space="preserve">32. </t>
  </si>
  <si>
    <t>Resultat af ophørte aktiviteter</t>
  </si>
  <si>
    <t>SA0132</t>
  </si>
  <si>
    <t>33.</t>
  </si>
  <si>
    <t>Resultat før skat (19 + 29 + 30 + 31 + 32)</t>
  </si>
  <si>
    <t>SA0133</t>
  </si>
  <si>
    <t xml:space="preserve">34. </t>
  </si>
  <si>
    <t>Skat</t>
  </si>
  <si>
    <t>SA0134</t>
  </si>
  <si>
    <t xml:space="preserve">35. </t>
  </si>
  <si>
    <t>Årets resultat (33 + 34)</t>
  </si>
  <si>
    <t>SA0135</t>
  </si>
  <si>
    <t>Navn</t>
  </si>
  <si>
    <t>REGNR</t>
  </si>
  <si>
    <t>REGNPER</t>
  </si>
  <si>
    <t>SA0101</t>
  </si>
  <si>
    <t>SA0102</t>
  </si>
  <si>
    <t>Alm. Brand Forsikring A/S</t>
  </si>
  <si>
    <t>Alpha Insurance A/S</t>
  </si>
  <si>
    <t>AP Skadesforsikring Aktieselskab</t>
  </si>
  <si>
    <t>Aros Forsikring - gensidigt forsikringsselskab</t>
  </si>
  <si>
    <t>Arriva Insurance A/S</t>
  </si>
  <si>
    <t>Bauta Forsikring A/S</t>
  </si>
  <si>
    <t>Borealis Insurance A/S</t>
  </si>
  <si>
    <t>Bornholms Brandforsikring A/S</t>
  </si>
  <si>
    <t>Carlsberg Insurance A/S</t>
  </si>
  <si>
    <t>Civiløkonomernes Tillægssikring, Gensidigt Forsikringsselskab</t>
  </si>
  <si>
    <t>Codan Forsikring A/S</t>
  </si>
  <si>
    <t>Concordia Forsikring as</t>
  </si>
  <si>
    <t>D.S. Forsikring A/S</t>
  </si>
  <si>
    <t>Danfoss Captive Reinsurance A/S</t>
  </si>
  <si>
    <t>Danish Crown Insurance A/S</t>
  </si>
  <si>
    <t>Dansk Boligforsikring A/S</t>
  </si>
  <si>
    <t>Dansk Ejendomsforsikring A/S</t>
  </si>
  <si>
    <t>Dansk Fartøjsforsikring A/S</t>
  </si>
  <si>
    <t>Dansk Glasforsikring A/S</t>
  </si>
  <si>
    <t>Dansk Jagtforsikring A/S</t>
  </si>
  <si>
    <t>Dansk Musiker Forbund Forsikring G/S</t>
  </si>
  <si>
    <t>Danske Forsikring A/S</t>
  </si>
  <si>
    <t>Danske Privatbaners Forsikringsforening G/S</t>
  </si>
  <si>
    <t>Det gensidige forsikringsselskab Dansk Plantageforsikring</t>
  </si>
  <si>
    <t>DiBa Forsikring A/S</t>
  </si>
  <si>
    <t>DONG Insurance A/S</t>
  </si>
  <si>
    <t>DSV Insurance A/S</t>
  </si>
  <si>
    <t>El-apparatforsikring A/S Captivegenforsikringsselskab</t>
  </si>
  <si>
    <t>ETU Forsikring A/S</t>
  </si>
  <si>
    <t>Europæiske Rejseforsikring A/S</t>
  </si>
  <si>
    <t>FDM Forsikring A/S</t>
  </si>
  <si>
    <t>FF Forsikring A/S</t>
  </si>
  <si>
    <t>Fiskefartøjsforsikringen "Læsø", gensidigt selskab</t>
  </si>
  <si>
    <t>Forsikring Fyn A/S</t>
  </si>
  <si>
    <t>Forsikrings-Aktieselskabet ALKA</t>
  </si>
  <si>
    <t>Forsikringsaktieselskabet K.a.B. International</t>
  </si>
  <si>
    <t>Forsikringsselskabet Brandkassen G/S</t>
  </si>
  <si>
    <t>Forsikringsselskabet Danica, Skadeforsikringsaktieselskab af 1999</t>
  </si>
  <si>
    <t>Forsikringsselskabet HIMMERLAND G/S</t>
  </si>
  <si>
    <t>Forsikringsselskabet Nærsikring A/S</t>
  </si>
  <si>
    <t>Forsikringsselskabet PrivatSikring A/S</t>
  </si>
  <si>
    <t>Forsikringsselskabet Trafik, gensidigt</t>
  </si>
  <si>
    <t>Forsikringsselskabet Vejle Brand af 1841 g/s</t>
  </si>
  <si>
    <t>Gartnernes Forsikring GS, Dansk Jordbrug</t>
  </si>
  <si>
    <t>Genforsikringsaktieselskabet Virke</t>
  </si>
  <si>
    <t>GF-FORSIKRING A/S</t>
  </si>
  <si>
    <t>Gjensidiges Arbejdsskadeforsikring A/S</t>
  </si>
  <si>
    <t>Grenaa gensidige Forsikring for Fiskefartøjer</t>
  </si>
  <si>
    <t>Herning Forsikring G/S</t>
  </si>
  <si>
    <t>HF-FORSIKRING G/S</t>
  </si>
  <si>
    <t>Hids Herreds samt Grønbæk, Hinge og Vinderslev Sognes Brandforsikring</t>
  </si>
  <si>
    <t>Hvide Sande gensidige Skibsforsikringsforening</t>
  </si>
  <si>
    <t>Kongeriget Danmarks Hesteforsikring G/S</t>
  </si>
  <si>
    <t>Krifa Forsikring A/S</t>
  </si>
  <si>
    <t>Købstædernes Forsikring, gensidig</t>
  </si>
  <si>
    <t>Landinspektørernes gensidige Erhvervsansvarsforsikring</t>
  </si>
  <si>
    <t>Lemvig Skibsforsikring, gensidig Forening</t>
  </si>
  <si>
    <t>Lokal Forsikring G/S</t>
  </si>
  <si>
    <t>Lundbeck Insurance A/S</t>
  </si>
  <si>
    <t>Lærerstandens Brandforsikring G/S</t>
  </si>
  <si>
    <t>Læsø gensidige Brandforsikringsforening</t>
  </si>
  <si>
    <t>M.E.L.E.S. Insurance A/S</t>
  </si>
  <si>
    <t>Midtjysk Forsikring, gensidigt selskab</t>
  </si>
  <si>
    <t>MTH Insurance a/s</t>
  </si>
  <si>
    <t>Mølholm Forsikring A/S</t>
  </si>
  <si>
    <t>NSI Insurance A/S</t>
  </si>
  <si>
    <t>Nykredit Forsikring A/S</t>
  </si>
  <si>
    <t>NÆR-BRAND Forsikring G/S</t>
  </si>
  <si>
    <t>Nørrejyllands gensidige Søforsikringsforening</t>
  </si>
  <si>
    <t>Odsherred Forsikring G/S</t>
  </si>
  <si>
    <t>PenSam Forsikringsaktieselskab</t>
  </si>
  <si>
    <t>PKA+Personforsikring A/S</t>
  </si>
  <si>
    <t>Popermo Forsikring g/s</t>
  </si>
  <si>
    <t>QBE Nordic Aviation Insurance A/S</t>
  </si>
  <si>
    <t>Runa Forsikring A/S</t>
  </si>
  <si>
    <t>Skagens Skibsforsikring G/F</t>
  </si>
  <si>
    <t>Skibsforsikringsforeningen i Frederikshavn, gensidig forening</t>
  </si>
  <si>
    <t>STORSTRØMS FORSIKRING G/S</t>
  </si>
  <si>
    <t>Sydjydske Købmænds Gensidige Tyveriforsikringsselskab</t>
  </si>
  <si>
    <t>Sydlige Farvandes gensidige Forsikring for Fiskefartøjer, De</t>
  </si>
  <si>
    <t>Sygeforsikringen "danmark", gs.</t>
  </si>
  <si>
    <t>Søassuranceforeningen "Ærø" (gensidig)</t>
  </si>
  <si>
    <t>Sønderjysk Forsikring G/S</t>
  </si>
  <si>
    <t>TDC Reinsurance A/S</t>
  </si>
  <si>
    <t>Thisted Forsikring, g/s</t>
  </si>
  <si>
    <t>Tistrup m.fl. Sognes Brandforsikring G/S</t>
  </si>
  <si>
    <t>Topdanmark Forsikring A/S</t>
  </si>
  <si>
    <t>Trekroner Forsikring A/S</t>
  </si>
  <si>
    <t>Tryg Forsikring A/S</t>
  </si>
  <si>
    <t>TrygVesta Garantiforsikring A/S</t>
  </si>
  <si>
    <t>Ulfborg-Hind Herreds Brandassuranceselskab for løsøre, gensidig</t>
  </si>
  <si>
    <t>Ulykkesforsikringsforbundet for dansk Fiskeri, gensidigt forbund</t>
  </si>
  <si>
    <t>Ulykkesforsikringsforbundet for dansk Søfart, gensidigt Forbund</t>
  </si>
  <si>
    <t>Urmagernes gensidige Indbrudstyveriforsikring</t>
  </si>
  <si>
    <t>Vendsyssel A/S, Forsikringsselskabet</t>
  </si>
  <si>
    <t>Vestjylland Forsikring gs</t>
  </si>
  <si>
    <t>Tabel 3.1</t>
  </si>
  <si>
    <t>Aktiver skadesforsikringsselskaber</t>
  </si>
  <si>
    <t xml:space="preserve">1.  </t>
  </si>
  <si>
    <t>Immaterielle aktiver</t>
  </si>
  <si>
    <t>SA0201</t>
  </si>
  <si>
    <t>Driftsmidler</t>
  </si>
  <si>
    <t>SA0202</t>
  </si>
  <si>
    <t xml:space="preserve">3. </t>
  </si>
  <si>
    <t>Domicilejendomme</t>
  </si>
  <si>
    <t>SA0203</t>
  </si>
  <si>
    <t xml:space="preserve">4. </t>
  </si>
  <si>
    <t>I alt materielle aktiver (2 + 3)</t>
  </si>
  <si>
    <t>SA0204</t>
  </si>
  <si>
    <t>5.</t>
  </si>
  <si>
    <t>Investeringsejendomme</t>
  </si>
  <si>
    <t>SA0205</t>
  </si>
  <si>
    <t>Kapitalandele i tilknyttede virksomheder</t>
  </si>
  <si>
    <t>SA0206</t>
  </si>
  <si>
    <t xml:space="preserve">7.  </t>
  </si>
  <si>
    <t>Udlån til tilknyttede virksomheder</t>
  </si>
  <si>
    <t>SA0207</t>
  </si>
  <si>
    <t>Kapitalandele i associerede virksomheder</t>
  </si>
  <si>
    <t>SA0208</t>
  </si>
  <si>
    <t xml:space="preserve">9.  </t>
  </si>
  <si>
    <t>Udlån til associerede virksomheder</t>
  </si>
  <si>
    <t>SA0209</t>
  </si>
  <si>
    <t>I alt investeringer i tilknyttede og associerede virksomheder (6 + 7 + 8 + 9)</t>
  </si>
  <si>
    <t>SA0210</t>
  </si>
  <si>
    <t xml:space="preserve">11.  </t>
  </si>
  <si>
    <t>Kapitalandele</t>
  </si>
  <si>
    <t>SA0211</t>
  </si>
  <si>
    <t>Investeringsforeningsandele</t>
  </si>
  <si>
    <t>SA0212</t>
  </si>
  <si>
    <t>13.</t>
  </si>
  <si>
    <t>Obligationer</t>
  </si>
  <si>
    <t>SA0213</t>
  </si>
  <si>
    <t>Andele i kollektive investeringer</t>
  </si>
  <si>
    <t>SA0214</t>
  </si>
  <si>
    <t>Pantesikrede udlån</t>
  </si>
  <si>
    <t>SA0215</t>
  </si>
  <si>
    <t>Andre udlån</t>
  </si>
  <si>
    <t>SA0216</t>
  </si>
  <si>
    <t>Indlån i kreditinstitutter</t>
  </si>
  <si>
    <t>SA0217</t>
  </si>
  <si>
    <t>Øvrige</t>
  </si>
  <si>
    <t>SA0218</t>
  </si>
  <si>
    <t>I alt andre finansielle investeringsaktiver (11 + 12 + 13 + 14 + 15 + 16 + 17 + 18)</t>
  </si>
  <si>
    <t>SA0219</t>
  </si>
  <si>
    <t>Genforsikringsdepoter</t>
  </si>
  <si>
    <t>SA0220</t>
  </si>
  <si>
    <t>I alt investeringsaktiver (5 + 10 + 19 + 20)</t>
  </si>
  <si>
    <t>SA0221</t>
  </si>
  <si>
    <t>Genforsikringsandele af præmiehensættelser</t>
  </si>
  <si>
    <t>SA0222</t>
  </si>
  <si>
    <t>Genforsikringsandele af erstatningshensættelser</t>
  </si>
  <si>
    <t>SA0223</t>
  </si>
  <si>
    <t>Genforsikringsandele af øvrige</t>
  </si>
  <si>
    <t>SA0224</t>
  </si>
  <si>
    <t>25.</t>
  </si>
  <si>
    <t>I alt genforsikringsandele af de forsikringsmæssige hensættelser til forsikringskontrakter/pensionsaftaler (22 + 23 + 24)</t>
  </si>
  <si>
    <t>SA0225</t>
  </si>
  <si>
    <t>Tilgodehavender hos forsikringstagere</t>
  </si>
  <si>
    <t>SA0226</t>
  </si>
  <si>
    <t>Tilgodehavender hos forsikringsmæglere</t>
  </si>
  <si>
    <t>SA0227</t>
  </si>
  <si>
    <t>I alt tilgodehavender i forbindelse med direkte forsikringskontrakter (26 + 27)</t>
  </si>
  <si>
    <t>SA0228</t>
  </si>
  <si>
    <t>Tilgodehavender hos forsikringsvirksomheder</t>
  </si>
  <si>
    <t>SA0229</t>
  </si>
  <si>
    <t>Tilgodehavender hos tilknyttede virksomheder</t>
  </si>
  <si>
    <t>SA0230</t>
  </si>
  <si>
    <t>31.</t>
  </si>
  <si>
    <t>Tilgodehavender hos associerede virksomheder</t>
  </si>
  <si>
    <t>SA0231</t>
  </si>
  <si>
    <t>Andre tilgodehavender</t>
  </si>
  <si>
    <t>SA0232</t>
  </si>
  <si>
    <t xml:space="preserve">33. </t>
  </si>
  <si>
    <t>I alt tilgodehavender (25 + 28 + 29 + 30 + 31 + 32)</t>
  </si>
  <si>
    <t>SA0233</t>
  </si>
  <si>
    <t>Midlertidigt overtagne aktiver</t>
  </si>
  <si>
    <t>SA0234</t>
  </si>
  <si>
    <t>Aktuelle skatteaktiver</t>
  </si>
  <si>
    <t>SA0235</t>
  </si>
  <si>
    <t xml:space="preserve">36. </t>
  </si>
  <si>
    <t>Udskudte skatteaktiver</t>
  </si>
  <si>
    <t>SA0236</t>
  </si>
  <si>
    <t>37.</t>
  </si>
  <si>
    <t>Likvide beholdninger</t>
  </si>
  <si>
    <t>SA0237</t>
  </si>
  <si>
    <t xml:space="preserve">38. </t>
  </si>
  <si>
    <t>SA0238</t>
  </si>
  <si>
    <t xml:space="preserve">39. </t>
  </si>
  <si>
    <t>I alt andre aktiver (34 + 35 + 36 + 37 + 38)</t>
  </si>
  <si>
    <t>SA0239</t>
  </si>
  <si>
    <t xml:space="preserve">40. </t>
  </si>
  <si>
    <t>Tilgodehavende renter samt optjent leje</t>
  </si>
  <si>
    <t>SA0240</t>
  </si>
  <si>
    <t xml:space="preserve">41. </t>
  </si>
  <si>
    <t>Andre periodeafgrænsningsposter</t>
  </si>
  <si>
    <t>SA0241</t>
  </si>
  <si>
    <t xml:space="preserve">42. </t>
  </si>
  <si>
    <t>I alt periodeafgrænsningsposter (40 + 41)</t>
  </si>
  <si>
    <t>SA0242</t>
  </si>
  <si>
    <t xml:space="preserve">43. </t>
  </si>
  <si>
    <t>I alt aktiver (1 + 4 + 21 + 33 + 39 + 42)</t>
  </si>
  <si>
    <t>SA0243</t>
  </si>
  <si>
    <t>Tabel 3.2</t>
  </si>
  <si>
    <t>Aktie- eller garantikapital</t>
  </si>
  <si>
    <t>SA0301</t>
  </si>
  <si>
    <t>Overkurs ved emission</t>
  </si>
  <si>
    <t>SA0302</t>
  </si>
  <si>
    <t>Opskrivningshenlæggelser</t>
  </si>
  <si>
    <t>SA0303</t>
  </si>
  <si>
    <t>Akkumuleret valutakursregulering af udenlandske enheder</t>
  </si>
  <si>
    <t>SA0304</t>
  </si>
  <si>
    <t xml:space="preserve">5.  </t>
  </si>
  <si>
    <t>Akkumuleret værdiregulering af sikringsinstrumenter ved sikring af betalingsstrømme</t>
  </si>
  <si>
    <t>SA0305</t>
  </si>
  <si>
    <t>Øvrige værdireguleringer</t>
  </si>
  <si>
    <t>SA0306</t>
  </si>
  <si>
    <t>I alt akkumulerede værdiændringer (3 + 4 + 5 + 6)</t>
  </si>
  <si>
    <t>SA0307</t>
  </si>
  <si>
    <t>Sikkerhedsfond</t>
  </si>
  <si>
    <t>SA0308</t>
  </si>
  <si>
    <t>Udjævningsreserve</t>
  </si>
  <si>
    <t>SA0309</t>
  </si>
  <si>
    <t>Vedtægtsmæssige henlæggelser</t>
  </si>
  <si>
    <t>SA0310</t>
  </si>
  <si>
    <t xml:space="preserve">11. </t>
  </si>
  <si>
    <t>Andre henlæggelser</t>
  </si>
  <si>
    <t>SA0311</t>
  </si>
  <si>
    <t>12.</t>
  </si>
  <si>
    <t>I alt reserver (8 + 9 + 10 + 11)</t>
  </si>
  <si>
    <t>SA0312</t>
  </si>
  <si>
    <t>Overført overskud eller underskud</t>
  </si>
  <si>
    <t>SA0313</t>
  </si>
  <si>
    <t>I alt egenkapital (1 + 2 + 7 + 12 + 13)</t>
  </si>
  <si>
    <t>SA0314</t>
  </si>
  <si>
    <t>Heraf foreslået udbytte</t>
  </si>
  <si>
    <t>SA0315</t>
  </si>
  <si>
    <t>Ansvarlig lånekapital</t>
  </si>
  <si>
    <t>SA0316</t>
  </si>
  <si>
    <t>Præmiehensættelser</t>
  </si>
  <si>
    <t>SA0317</t>
  </si>
  <si>
    <t>Erstatningshensættelser</t>
  </si>
  <si>
    <t>SA0318</t>
  </si>
  <si>
    <t>Hensættelser til bonus og præmierabatter</t>
  </si>
  <si>
    <t>SA0319</t>
  </si>
  <si>
    <t>Andre forsikringsmæssige hensættelser f.e.r.</t>
  </si>
  <si>
    <t>SA0320</t>
  </si>
  <si>
    <t>I alt hensættelser til forsikrings- og investeringskontrakter (17 + 18 + 19 + 20)</t>
  </si>
  <si>
    <t>SA0321</t>
  </si>
  <si>
    <t>Pensioner og lignende forpligtelser</t>
  </si>
  <si>
    <t>SA0322</t>
  </si>
  <si>
    <t>Udskudte skatteforpligtelser</t>
  </si>
  <si>
    <t>SA0323</t>
  </si>
  <si>
    <t>Andre hensættelser</t>
  </si>
  <si>
    <t>SA0324</t>
  </si>
  <si>
    <t>I alt hensatte forpligtelser (22 + 23 + 24)</t>
  </si>
  <si>
    <t>SA0325</t>
  </si>
  <si>
    <t>SA0326</t>
  </si>
  <si>
    <t>Gæld i forbindelse med direkte forsikring</t>
  </si>
  <si>
    <t>SA0327</t>
  </si>
  <si>
    <t>Gæld i forbindelse med genforsikring</t>
  </si>
  <si>
    <t>SA0328</t>
  </si>
  <si>
    <t>Obligationslån</t>
  </si>
  <si>
    <t>SA0329</t>
  </si>
  <si>
    <t>Konvertible gældsbreve</t>
  </si>
  <si>
    <t>SA0330</t>
  </si>
  <si>
    <t>Udbyttegivende gældsbreve</t>
  </si>
  <si>
    <t>SA0331</t>
  </si>
  <si>
    <t>Gæld til kreditinstitutter</t>
  </si>
  <si>
    <t>SA0332</t>
  </si>
  <si>
    <t>Gæld til tilknyttede virksomheder</t>
  </si>
  <si>
    <t>SA0333</t>
  </si>
  <si>
    <t>Gæld til associerede virksomheder</t>
  </si>
  <si>
    <t>SA0334</t>
  </si>
  <si>
    <t>Aktuelle skatteforpligtelser</t>
  </si>
  <si>
    <t>SA0335</t>
  </si>
  <si>
    <t>Midlertidigt overtagne forpligtelser</t>
  </si>
  <si>
    <t>SA0336</t>
  </si>
  <si>
    <t xml:space="preserve">37. </t>
  </si>
  <si>
    <t>Anden gæld</t>
  </si>
  <si>
    <t>SA0337</t>
  </si>
  <si>
    <t>I alt gæld (27 + 28 + 29 + 30 + 31 + 32 + 33 + 34 + 35 + 36 + 37)</t>
  </si>
  <si>
    <t>SA0338</t>
  </si>
  <si>
    <t>Periodeafgrænsningsposter</t>
  </si>
  <si>
    <t>SA0339</t>
  </si>
  <si>
    <t>I alt passiver (14 + 16 + 21 + 25 + 26 + 38 + 39)</t>
  </si>
  <si>
    <t>SA0340</t>
  </si>
  <si>
    <t>Tabel 4.1</t>
  </si>
  <si>
    <t>Bruttopræmieindtægter for skadesforsikrings-
selskaber</t>
  </si>
  <si>
    <t>A.</t>
  </si>
  <si>
    <t xml:space="preserve">1. </t>
  </si>
  <si>
    <t>Arbejdsskadeforsikring</t>
  </si>
  <si>
    <t>SA0563</t>
  </si>
  <si>
    <t xml:space="preserve">2. </t>
  </si>
  <si>
    <t>Bygningsforsikring</t>
  </si>
  <si>
    <t>SA0564</t>
  </si>
  <si>
    <t>Byggeskadeforsikring</t>
  </si>
  <si>
    <t>SA0565</t>
  </si>
  <si>
    <t>Løsøreforsikring mv.</t>
  </si>
  <si>
    <t>SA0566</t>
  </si>
  <si>
    <t>Erhvervsansvarsforsikring</t>
  </si>
  <si>
    <t>SA0567</t>
  </si>
  <si>
    <t xml:space="preserve">6. </t>
  </si>
  <si>
    <t>Sø og transportforsikring</t>
  </si>
  <si>
    <t>SA0568</t>
  </si>
  <si>
    <t>Luftfartsforsikring</t>
  </si>
  <si>
    <t>SA0569</t>
  </si>
  <si>
    <t xml:space="preserve">8. </t>
  </si>
  <si>
    <t>Anden erhvervsforsikring</t>
  </si>
  <si>
    <t>SA0570</t>
  </si>
  <si>
    <t xml:space="preserve">9. </t>
  </si>
  <si>
    <t>I alt erhvervsforsikring</t>
  </si>
  <si>
    <t>SA0571</t>
  </si>
  <si>
    <t>B.</t>
  </si>
  <si>
    <t>Familieforsikring</t>
  </si>
  <si>
    <t>SA0572</t>
  </si>
  <si>
    <t>Grundejerforsikring</t>
  </si>
  <si>
    <t>SA0573</t>
  </si>
  <si>
    <t>Fritidshusforsikring</t>
  </si>
  <si>
    <t>SA0574</t>
  </si>
  <si>
    <t>Ejerskifteforsikring</t>
  </si>
  <si>
    <t>SA0575</t>
  </si>
  <si>
    <t>Anden privatforsikring</t>
  </si>
  <si>
    <t>SA0576</t>
  </si>
  <si>
    <t>I alt privatforsikring</t>
  </si>
  <si>
    <t>SA0577</t>
  </si>
  <si>
    <t>C.</t>
  </si>
  <si>
    <t>16.</t>
  </si>
  <si>
    <t>Sundhedsforsikring</t>
  </si>
  <si>
    <t>SA0578</t>
  </si>
  <si>
    <t>Enkelt ulykke-og sygeforsikr.</t>
  </si>
  <si>
    <t>SA0579</t>
  </si>
  <si>
    <t>18.</t>
  </si>
  <si>
    <t>Erhvervsudygtighedsforsikring</t>
  </si>
  <si>
    <t>SA0580</t>
  </si>
  <si>
    <t>I alt personulykkesforsikring</t>
  </si>
  <si>
    <t>SA0581</t>
  </si>
  <si>
    <t>D.</t>
  </si>
  <si>
    <t>Ansvar</t>
  </si>
  <si>
    <t>SA0582</t>
  </si>
  <si>
    <t>21.</t>
  </si>
  <si>
    <t>Kasko</t>
  </si>
  <si>
    <t>SA0583</t>
  </si>
  <si>
    <t>I alt motorkøretøjsforsikring</t>
  </si>
  <si>
    <t>SA0584</t>
  </si>
  <si>
    <t>Kredit- og kautions-forsikring</t>
  </si>
  <si>
    <t>SA0585</t>
  </si>
  <si>
    <t>Turistassistanceforsikring</t>
  </si>
  <si>
    <t>SA0586</t>
  </si>
  <si>
    <t>Retshjælpsforsikring</t>
  </si>
  <si>
    <t>SA0587</t>
  </si>
  <si>
    <t>I alt direkte forsikring</t>
  </si>
  <si>
    <t>SA0588</t>
  </si>
  <si>
    <t>Proportional indirekte skadesforsikring</t>
  </si>
  <si>
    <t>SA0589</t>
  </si>
  <si>
    <t>Ikke-proportional indirekte skadesforsikring</t>
  </si>
  <si>
    <t>SA0590</t>
  </si>
  <si>
    <t>29.</t>
  </si>
  <si>
    <t>Indirekte livsforsikring</t>
  </si>
  <si>
    <t>SA0591</t>
  </si>
  <si>
    <t>I alt indirekte forsikring</t>
  </si>
  <si>
    <t>SA0592</t>
  </si>
  <si>
    <t>I alt forsikring</t>
  </si>
  <si>
    <t>SA0593</t>
  </si>
  <si>
    <t>Tabel 4.2</t>
  </si>
  <si>
    <t>Bruttoerstatningsudgifter for skadesforsikrings-
selskaber</t>
  </si>
  <si>
    <t>SA1163</t>
  </si>
  <si>
    <t>SA1164</t>
  </si>
  <si>
    <t>SA1165</t>
  </si>
  <si>
    <t>Løsøreforsikring m.v.</t>
  </si>
  <si>
    <t>SA1166</t>
  </si>
  <si>
    <t>SA1167</t>
  </si>
  <si>
    <t>SA1168</t>
  </si>
  <si>
    <t xml:space="preserve">7. </t>
  </si>
  <si>
    <t>SA1169</t>
  </si>
  <si>
    <t>SA1170</t>
  </si>
  <si>
    <t>SA1171</t>
  </si>
  <si>
    <t>SA1172</t>
  </si>
  <si>
    <t>SA1173</t>
  </si>
  <si>
    <t>SA1174</t>
  </si>
  <si>
    <t>SA1175</t>
  </si>
  <si>
    <t>SA1176</t>
  </si>
  <si>
    <t>15.</t>
  </si>
  <si>
    <t>SA1177</t>
  </si>
  <si>
    <t>SA1178</t>
  </si>
  <si>
    <t>SA1179</t>
  </si>
  <si>
    <t>Erhvervsudygtig-hedsforsikring</t>
  </si>
  <si>
    <t>SA1180</t>
  </si>
  <si>
    <t>19.</t>
  </si>
  <si>
    <t>SA1181</t>
  </si>
  <si>
    <t>SA1182</t>
  </si>
  <si>
    <t>SA1183</t>
  </si>
  <si>
    <t>SA1184</t>
  </si>
  <si>
    <t>23.</t>
  </si>
  <si>
    <t>SA1185</t>
  </si>
  <si>
    <t>SA1186</t>
  </si>
  <si>
    <t>SA1187</t>
  </si>
  <si>
    <t>SA1188</t>
  </si>
  <si>
    <t>SA1189</t>
  </si>
  <si>
    <t>SA1190</t>
  </si>
  <si>
    <t>SA1191</t>
  </si>
  <si>
    <t>SA1192</t>
  </si>
  <si>
    <t>SA1193</t>
  </si>
  <si>
    <t>Tabel 7.1</t>
  </si>
  <si>
    <t>Resultatopgørelse for Arbejdsmarkedets Erhvervssygdomssikring</t>
  </si>
  <si>
    <t>88884 Arbejdsmarkedets Erhvervssygdomssikring</t>
  </si>
  <si>
    <t xml:space="preserve">Resultatopgørelse </t>
  </si>
  <si>
    <t>01. Bruttobidrag</t>
  </si>
  <si>
    <t>02. Afgivne genforsikringspræmier</t>
  </si>
  <si>
    <t>03. Ændring i bruttobidragshensættelser</t>
  </si>
  <si>
    <t>04. Ændring i genforsikringsandel af bidragshensættelser</t>
  </si>
  <si>
    <t>05. Bidragsindtægter f.e.r. (1+2+3+4)</t>
  </si>
  <si>
    <t>06. Teknisk rente f.e.r.</t>
  </si>
  <si>
    <t>07. Udbetalte bruttoerstatninger</t>
  </si>
  <si>
    <t>08. Modtaget genforsikringsdækning</t>
  </si>
  <si>
    <t>09. Ændring i bruttoerstatningshensættelser</t>
  </si>
  <si>
    <t>11. Erstatningsudgifter f.e.r. (7+8+9+10)</t>
  </si>
  <si>
    <t>12. Ændring i andre sikringsmæssige hensættelser f.e.r.</t>
  </si>
  <si>
    <t>13. Administrationsomkostninger</t>
  </si>
  <si>
    <t>15. I alt administrationsomkostninger f.e.r. (13+14)</t>
  </si>
  <si>
    <t>16. Teknisk resultat (5+6+11+12+15)</t>
  </si>
  <si>
    <t>17. Indtægter af dattervirksomheder</t>
  </si>
  <si>
    <t>18. Indtægter af associerede virksomheder</t>
  </si>
  <si>
    <t>19. Indtægter af grunde og bygninger</t>
  </si>
  <si>
    <t>20. Renter og udbytter m.v.</t>
  </si>
  <si>
    <t>21. Kursgevinster og -tab m.v.</t>
  </si>
  <si>
    <t>22. Omkostninger vedrørende investeringsvirksomhed</t>
  </si>
  <si>
    <t>23. I alt indtægter af investeringsaktiver (17+18+19+20+21+22)</t>
  </si>
  <si>
    <t>24. Overført til teknisk rente</t>
  </si>
  <si>
    <t>25. Andre ordinære indtægter</t>
  </si>
  <si>
    <t>26. Andre ordinære udgifter</t>
  </si>
  <si>
    <t>27. Resultat af investeringsvirksomhed (23+24+25+26)</t>
  </si>
  <si>
    <t>28. Årets resultat (16+27)</t>
  </si>
  <si>
    <t>Tabel 7.2</t>
  </si>
  <si>
    <t>Aktiver for Arbejdsmarkedets Erhvervssygdomssikring</t>
  </si>
  <si>
    <t xml:space="preserve">Aktiver </t>
  </si>
  <si>
    <t>- 1.000 kr. -</t>
  </si>
  <si>
    <t>01. Immaterielle aktiver</t>
  </si>
  <si>
    <t>02. Grunde og bygninger</t>
  </si>
  <si>
    <t>03. Kapitalandele i dattervirksomheder</t>
  </si>
  <si>
    <t>04. Udlån til dattervirksomheder</t>
  </si>
  <si>
    <t>05. Kapitalandele i associerede virksomheder</t>
  </si>
  <si>
    <t>06. Udlån til associerede virksomheder</t>
  </si>
  <si>
    <t>07. I alt investeringer i dattervirksomheder og associerede virksomheder (3+4+5+6)</t>
  </si>
  <si>
    <t>08. Kapitalandele</t>
  </si>
  <si>
    <t>09. Investeringsforeningsandele</t>
  </si>
  <si>
    <t>10. Obligationer</t>
  </si>
  <si>
    <t>11. Andele i kolektive investeringer</t>
  </si>
  <si>
    <t>12. Pantesikrede udlån</t>
  </si>
  <si>
    <t>13. Andre udlån</t>
  </si>
  <si>
    <t>14. Indlån i kreditinstitutter</t>
  </si>
  <si>
    <t>15. Øvrige</t>
  </si>
  <si>
    <t>16. I alt andre finansielle investeringsaktiver (8+9+10+11+12+13+14+15)</t>
  </si>
  <si>
    <t>17. I alt investeringsaktiver (2+7+16)</t>
  </si>
  <si>
    <t>18. Tilgodehavender hos sikringspligtige arbejdsgivere</t>
  </si>
  <si>
    <t>19. Tilgodehavender hos forsikringsselskaber</t>
  </si>
  <si>
    <t>20. Andre tilgodehavender</t>
  </si>
  <si>
    <t>21. I alt tilgodehavender (18+19+20)</t>
  </si>
  <si>
    <t>22. Inventar, edb-anlæg, biler m.v.</t>
  </si>
  <si>
    <t>23. Kassebeholdning og anfordringstilgodehavender</t>
  </si>
  <si>
    <t>24. Øvrige</t>
  </si>
  <si>
    <t>25. I alt andre aktiver (22+23+24)</t>
  </si>
  <si>
    <t>26. Tilgodehavende renter samt optjent leje</t>
  </si>
  <si>
    <t>27. Forudbetalte erhvervelsesomkostninger</t>
  </si>
  <si>
    <t>28. Andre periodeafgrænsningsposter</t>
  </si>
  <si>
    <t>29. I alt periodeafgrænsningsposter (26+27+28)</t>
  </si>
  <si>
    <t>30. I alt aktiver (1+17+21+25+29)</t>
  </si>
  <si>
    <t>Tabel 7.3</t>
  </si>
  <si>
    <t>Passiver for Arbejdsmarkedets Erhvervssygdomssikring</t>
  </si>
  <si>
    <t>01. Overført til næste år</t>
  </si>
  <si>
    <t>02. Bruttobidragshensættelser</t>
  </si>
  <si>
    <t>03. Genforsikringsandel af bidragshensættelser</t>
  </si>
  <si>
    <t>04. Bidragshensættelser f.e.r. (2-3)</t>
  </si>
  <si>
    <t>05. Bruttoerstatningshensættelser</t>
  </si>
  <si>
    <t>06. Genforsikringsandel af erstatningshensættelser</t>
  </si>
  <si>
    <t>07. Erstatningshensættelser f.e.r. (5-6)</t>
  </si>
  <si>
    <t>08. Bruttohensættelser for løbende ydelser</t>
  </si>
  <si>
    <t>09. Genforsikringsandel af hensættelser for løbende ydelser</t>
  </si>
  <si>
    <t>10. Hensættelser for løbende ydelser f.e.r. (8-9)</t>
  </si>
  <si>
    <t>11. I alt hensættelser f.e.r. (4+7+10)</t>
  </si>
  <si>
    <t>12. Andre hensættelser</t>
  </si>
  <si>
    <t>13. Genforsikringsdepoter</t>
  </si>
  <si>
    <t>14. Gæld til sikringspligtige</t>
  </si>
  <si>
    <t>15. Gæld i forbindelse med genforsikring</t>
  </si>
  <si>
    <t>16. Gæld til kreditinstitutter</t>
  </si>
  <si>
    <t>17. Gæld til dattervirksomheder</t>
  </si>
  <si>
    <t>18. Gæld til associerede virksomheder</t>
  </si>
  <si>
    <t>19. Anden gæld</t>
  </si>
  <si>
    <t>20. I alt gæld (14+15+16+17+18+19)</t>
  </si>
  <si>
    <t>21. Periodeafgrænsningsposter</t>
  </si>
  <si>
    <t>22. I alt passiver (1+11+12+13+20+21)</t>
  </si>
  <si>
    <t>Kapitel 1 - Sektortal</t>
  </si>
  <si>
    <t>Kapitel 2 - Enkeltregnskaber - Resultatopgørelse</t>
  </si>
  <si>
    <t>Kapitel 3 - Enkeltregnskaber - Balancer  </t>
  </si>
  <si>
    <t>Kapitel 4 - Enkeltregnskaber - Branchefordeling  </t>
  </si>
  <si>
    <t>Kapitel 5 - Gensidige skadesforsikringsselskaber under FIL  §§ 294-303</t>
  </si>
  <si>
    <t>Kapitel 6 - Filialer af udenlandske selskaber</t>
  </si>
  <si>
    <t>Kapitel 7 - Arbejdsmarkedets Erhvervssydomssikring</t>
  </si>
  <si>
    <t>Skadesforsikringsselskaber: Statistisk materiale 2010</t>
  </si>
  <si>
    <t>l</t>
  </si>
  <si>
    <t>CVRnr.</t>
  </si>
  <si>
    <t>A</t>
  </si>
  <si>
    <t>B</t>
  </si>
  <si>
    <t>C</t>
  </si>
  <si>
    <t>D</t>
  </si>
  <si>
    <t>E</t>
  </si>
  <si>
    <t>F</t>
  </si>
  <si>
    <t>Forsikringsselskabet af 1. juni 2007 A/S</t>
  </si>
  <si>
    <t>G</t>
  </si>
  <si>
    <t>H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</si>
  <si>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</si>
  <si>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</si>
  <si>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</si>
  <si>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</si>
  <si>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</si>
  <si>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</si>
  <si>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</si>
  <si>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</si>
  <si>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</si>
  <si>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</si>
  <si>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</si>
  <si>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</si>
  <si>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Register over årsregnskaber</t>
  </si>
  <si>
    <t>Bilag 2</t>
  </si>
  <si>
    <t>Tabel 5.1.</t>
  </si>
  <si>
    <t>Danske gensidige skadesforsikringsselskaber under FIL §§ 294-303. Resultatopgørelse.</t>
  </si>
  <si>
    <t>1.  Præmieindtægt</t>
  </si>
  <si>
    <t>2. Finansindtægt af forsikring</t>
  </si>
  <si>
    <t>-</t>
  </si>
  <si>
    <t>3. Erstatningsudgifter</t>
  </si>
  <si>
    <t>4. Erhv.- og adm.omkostninger</t>
  </si>
  <si>
    <t>5. Resultat af bruttoforretning</t>
  </si>
  <si>
    <t>6. Resultat af afgiven forretning</t>
  </si>
  <si>
    <t>7. Forøgelse af udjævningshens.</t>
  </si>
  <si>
    <t>8. Resultat af forsikringsvirksomhed</t>
  </si>
  <si>
    <t>9. Resultat af investeringsvirksomhed</t>
  </si>
  <si>
    <t>10. Overført til forsikringsvirksomhed</t>
  </si>
  <si>
    <t>11. Nettoresultat af investeringsvirksomhed</t>
  </si>
  <si>
    <t>12. Primært resultat</t>
  </si>
  <si>
    <t>13. Andre ordinære indtægter</t>
  </si>
  <si>
    <t>14. Andre ordinære udgifter</t>
  </si>
  <si>
    <t>15. Ekstraordinære indtægter</t>
  </si>
  <si>
    <t>16. Ekstraordinære udgifter</t>
  </si>
  <si>
    <t>17. Selskabsskat</t>
  </si>
  <si>
    <t>18. Øvrige skatter og afgifter m.m.</t>
  </si>
  <si>
    <t>19. Årets nettoresultat</t>
  </si>
  <si>
    <t>20. Rente til garanter</t>
  </si>
  <si>
    <t>21. Til forsikringstagere</t>
  </si>
  <si>
    <t>22. Anden ekstern anvendelse</t>
  </si>
  <si>
    <t>23. Forøgelse på anden måde</t>
  </si>
  <si>
    <t>24. Forøgelse af egenkapital</t>
  </si>
  <si>
    <t>25. Forhøjelse af garantikapital</t>
  </si>
  <si>
    <t>26. Forøgelse af grundfond</t>
  </si>
  <si>
    <t>27. Henlæggelse til sikkerhedsfond</t>
  </si>
  <si>
    <t>28. Henlæggelse til reserver</t>
  </si>
  <si>
    <t>Mejerist Ulykke</t>
  </si>
  <si>
    <t>Grunde og bygninger</t>
  </si>
  <si>
    <t>2.</t>
  </si>
  <si>
    <t>3.</t>
  </si>
  <si>
    <t>4.</t>
  </si>
  <si>
    <t>Udlån med pant I fast ejendom</t>
  </si>
  <si>
    <t>Andre lån</t>
  </si>
  <si>
    <t>6.</t>
  </si>
  <si>
    <t>Indlån</t>
  </si>
  <si>
    <t>8.</t>
  </si>
  <si>
    <t>Kapitalinteresser i dattervirksomheder</t>
  </si>
  <si>
    <t>10.</t>
  </si>
  <si>
    <t>Tilgodehavender i dattervirksomheder</t>
  </si>
  <si>
    <t>Kapitalinteresser i associerede virksomheder</t>
  </si>
  <si>
    <t>Inventar, EDB-anlæg, automobiler m.v.</t>
  </si>
  <si>
    <t>14.</t>
  </si>
  <si>
    <t>Tilgodehavender hos forsikringsselskaber</t>
  </si>
  <si>
    <t>Tilgodehavender hos forsikringstager</t>
  </si>
  <si>
    <t>17.</t>
  </si>
  <si>
    <t>I alt</t>
  </si>
  <si>
    <t>Passiver</t>
  </si>
  <si>
    <t>20.</t>
  </si>
  <si>
    <t>Garantikapital</t>
  </si>
  <si>
    <t>Grundfond</t>
  </si>
  <si>
    <t>Reserver</t>
  </si>
  <si>
    <t>24.</t>
  </si>
  <si>
    <t>Overført overskud eller tab</t>
  </si>
  <si>
    <t>Egenkapital i alt</t>
  </si>
  <si>
    <t>26.</t>
  </si>
  <si>
    <t>27.</t>
  </si>
  <si>
    <t>Heri er fradraget genforsikringsandel</t>
  </si>
  <si>
    <t>28.</t>
  </si>
  <si>
    <t>30.</t>
  </si>
  <si>
    <t>Udjævningshensættelser</t>
  </si>
  <si>
    <t>Hensættelser til pensioner og lignende</t>
  </si>
  <si>
    <t>32.</t>
  </si>
  <si>
    <t>Hensættelser til eventualskat</t>
  </si>
  <si>
    <t>Øvrige hensættelser</t>
  </si>
  <si>
    <t>34.</t>
  </si>
  <si>
    <t>Dattervirksomheder</t>
  </si>
  <si>
    <t>35.</t>
  </si>
  <si>
    <t>Associerede virksomheder</t>
  </si>
  <si>
    <t>36.</t>
  </si>
  <si>
    <t>Kreditinstitutter</t>
  </si>
  <si>
    <t>Forsikringsselskaber</t>
  </si>
  <si>
    <t>38.</t>
  </si>
  <si>
    <t>Forsikringstagere</t>
  </si>
  <si>
    <t>39.</t>
  </si>
  <si>
    <t>40.</t>
  </si>
  <si>
    <t>41.</t>
  </si>
  <si>
    <t>42.</t>
  </si>
  <si>
    <t>Øvrig gæld</t>
  </si>
  <si>
    <t>43.</t>
  </si>
  <si>
    <t>Tabel 5.2.</t>
  </si>
  <si>
    <t>Danske gensidige skadesforsikringsselskaber under FIL §294-303. Balance</t>
  </si>
  <si>
    <t>Beløb i 1000 kr.</t>
  </si>
  <si>
    <t>Præmier</t>
  </si>
  <si>
    <t>Direkte</t>
  </si>
  <si>
    <t>Indirekte</t>
  </si>
  <si>
    <t>I alt udenlandske selskaber</t>
  </si>
  <si>
    <t>1. ZÜRICH</t>
  </si>
  <si>
    <t>Erstatninger</t>
  </si>
  <si>
    <t>Tabel 6.1</t>
  </si>
  <si>
    <t>Generalagenturer for udenlandske skadeforsikringsselskaber</t>
  </si>
  <si>
    <t>Uden branchefordeling</t>
  </si>
  <si>
    <t>I alt direkte forretning</t>
  </si>
  <si>
    <t>Tilbage til indholdsfortegnelse</t>
  </si>
  <si>
    <t>Tabel 6.2</t>
  </si>
  <si>
    <t>Branchefordeling af direkte forretning</t>
  </si>
  <si>
    <t>Tabel 1.1. Resultatopgørelse</t>
  </si>
  <si>
    <t>Tabel 1.2  Aktiver</t>
  </si>
  <si>
    <t>Tabel 1.3  Passiver</t>
  </si>
  <si>
    <t>Tabel 1.4  Bruttopræmieindtægter fordelt på brancher</t>
  </si>
  <si>
    <t>Tabel 1.5  Bruttoerstatningsudgifter fordelt på brancher</t>
  </si>
  <si>
    <t>Tabel 1.6  Bruttopræmieindtægter fordelt på brancher, heraf udenlandsk forretning</t>
  </si>
  <si>
    <t>Tabel 1.7  Bruttoerstatningsudgifter fordelt på brancher, heraf udenlandsk forretning</t>
  </si>
  <si>
    <t>Tabel 1.8  Præmieindtægter f.e.r. fordelt på brancher</t>
  </si>
  <si>
    <t>Tabel 1.9  Erstatningsudgifter f.e.r. fordelt på brancher</t>
  </si>
  <si>
    <t>Tabel 1.10  Bruttopræmiehensættelser fordelt på brancher</t>
  </si>
  <si>
    <t>Tabel 1.11  Bruttoerstatningshensættelser fordelt på brancher</t>
  </si>
  <si>
    <t>Tabel 1.12  Præmiehensættelser f.e.r. fordelt på brancher</t>
  </si>
  <si>
    <t>Tabel 1.13  Erstatningshensættelser f.e.r. fordelt på brancher</t>
  </si>
  <si>
    <t>Tabel 1.14  Specifikation af renter, udbytter og kursreguleringer</t>
  </si>
  <si>
    <t>Tabel 1.15  Kapitalandele og investeringsforenings andele fordelt efter notering m.v.</t>
  </si>
  <si>
    <t>Tabel 1.16  Obligationer m.v. fordelt efter udsteder</t>
  </si>
  <si>
    <t>Tabel 1.17  Specifikation af forsikringsteknisk rente og forsikringsmæssige driftsomkostninger f.e.r.</t>
  </si>
  <si>
    <t>Tabel 1.18  Personaleudgifter og revisionsudgifter m.v.</t>
  </si>
  <si>
    <t>Tabel 1.19  Direkte udenlandsk forretning - bruttopræmieindtægter</t>
  </si>
  <si>
    <t>Register over skadeforsikringsselskaber</t>
  </si>
  <si>
    <t>Tabel 2.1.  Resultatopgørelse</t>
  </si>
  <si>
    <t xml:space="preserve">Tabel 3.1.  Aktiver </t>
  </si>
  <si>
    <t>Tabel 3.2.  Passiver</t>
  </si>
  <si>
    <t>Tabel 4.1.  Bruttopræmieindtægter</t>
  </si>
  <si>
    <t>Tabel 4.2.  Bruttoerstatningsudgifter</t>
  </si>
  <si>
    <t>Tabel 5.1.  Resultatopgørelse</t>
  </si>
  <si>
    <t>Tabel 5.2.  Balance</t>
  </si>
  <si>
    <t xml:space="preserve">Tabel 6.1.  Præmier og erstatninger uden branchefordeling </t>
  </si>
  <si>
    <t>Tabel 6.2.  Branchefordeling af direkte forretning'</t>
  </si>
  <si>
    <t>Tabel 7.1   Resultatopgørelse</t>
  </si>
  <si>
    <t>Tabel 7.2   Aktiver</t>
  </si>
  <si>
    <t>Tabel 7.3   Passiver</t>
  </si>
  <si>
    <t>29. Forøgelse af overført overskud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</si>
</sst>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&quot;Ja&quot;;&quot;Ja&quot;;&quot;Nej&quot;"/>
    <numFmt numFmtId="168" formatCode="&quot;Sand&quot;;&quot;Sand&quot;;&quot;Falsk&quot;"/>
    <numFmt numFmtId="169" formatCode="&quot;Til&quot;;&quot;Til&quot;;&quot;Fra&quot;"/>
    <numFmt numFmtId="170" formatCode="[$€-2]\ #.##000_);[Red]\([$€-2]\ #.##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3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name val="Constantia"/>
      <family val="1"/>
    </font>
    <font>
      <b/>
      <sz val="10.5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b/>
      <sz val="24"/>
      <color indexed="16"/>
      <name val="Constantia"/>
      <family val="1"/>
    </font>
    <font>
      <sz val="10.5"/>
      <color indexed="8"/>
      <name val="Arial"/>
      <family val="2"/>
    </font>
    <font>
      <sz val="8"/>
      <color indexed="16"/>
      <name val="Wingdings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onstantia"/>
      <family val="1"/>
    </font>
    <font>
      <u val="single"/>
      <sz val="10"/>
      <color indexed="16"/>
      <name val="Arial"/>
      <family val="2"/>
    </font>
    <font>
      <b/>
      <sz val="10.5"/>
      <color indexed="16"/>
      <name val="Arial"/>
      <family val="2"/>
    </font>
    <font>
      <b/>
      <sz val="10.5"/>
      <color indexed="8"/>
      <name val="Arial"/>
      <family val="2"/>
    </font>
    <font>
      <i/>
      <sz val="10.5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24"/>
      <color rgb="FF990000"/>
      <name val="Constantia"/>
      <family val="1"/>
    </font>
    <font>
      <sz val="10.5"/>
      <color theme="1"/>
      <name val="Arial"/>
      <family val="2"/>
    </font>
    <font>
      <sz val="8"/>
      <color rgb="FF990000"/>
      <name val="Wingdings"/>
      <family val="0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onstantia"/>
      <family val="1"/>
    </font>
    <font>
      <u val="single"/>
      <sz val="10"/>
      <color theme="4"/>
      <name val="Arial"/>
      <family val="2"/>
    </font>
    <font>
      <b/>
      <sz val="10.5"/>
      <color rgb="FF990000"/>
      <name val="Arial"/>
      <family val="2"/>
    </font>
    <font>
      <b/>
      <sz val="10.5"/>
      <color theme="1"/>
      <name val="Arial"/>
      <family val="2"/>
    </font>
    <font>
      <i/>
      <sz val="10.5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9" fillId="22" borderId="0" applyNumberFormat="0" applyBorder="0">
      <alignment/>
      <protection/>
    </xf>
    <xf numFmtId="0" fontId="14" fillId="23" borderId="3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11" fillId="25" borderId="0" applyNumberFormat="0" applyBorder="0">
      <alignment vertical="top"/>
      <protection/>
    </xf>
    <xf numFmtId="0" fontId="56" fillId="0" borderId="0" applyNumberFormat="0" applyFill="0" applyBorder="0" applyAlignment="0" applyProtection="0"/>
    <xf numFmtId="0" fontId="57" fillId="26" borderId="2" applyNumberFormat="0" applyAlignment="0" applyProtection="0"/>
    <xf numFmtId="0" fontId="58" fillId="27" borderId="4" applyNumberFormat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9" fillId="34" borderId="0" applyNumberFormat="0" applyBorder="0" applyAlignment="0" applyProtection="0"/>
    <xf numFmtId="0" fontId="8" fillId="0" borderId="0">
      <alignment/>
      <protection/>
    </xf>
    <xf numFmtId="0" fontId="60" fillId="21" borderId="5" applyNumberForma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35" borderId="9" applyNumberFormat="0">
      <alignment vertical="top" wrapText="1"/>
      <protection/>
    </xf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36" borderId="0" applyNumberFormat="0" applyBorder="0" applyAlignment="0" applyProtection="0"/>
    <xf numFmtId="44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68" fillId="0" borderId="0" xfId="0" applyNumberFormat="1" applyFont="1" applyAlignment="1">
      <alignment horizontal="left" wrapText="1"/>
    </xf>
    <xf numFmtId="0" fontId="68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4" fillId="0" borderId="0" xfId="15" applyNumberFormat="1" applyFont="1" applyAlignment="1">
      <alignment horizontal="right"/>
    </xf>
    <xf numFmtId="3" fontId="2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0" xfId="15" applyNumberFormat="1" applyFont="1" applyAlignment="1" quotePrefix="1">
      <alignment horizontal="right"/>
    </xf>
    <xf numFmtId="3" fontId="5" fillId="0" borderId="0" xfId="15" applyNumberFormat="1" applyFont="1" applyAlignment="1" quotePrefix="1">
      <alignment horizontal="right"/>
    </xf>
    <xf numFmtId="3" fontId="2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66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68" fillId="37" borderId="0" xfId="40" applyFont="1" applyFill="1" applyBorder="1" applyAlignment="1">
      <alignment vertical="center"/>
      <protection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0" fillId="37" borderId="0" xfId="0" applyFont="1" applyFill="1" applyBorder="1" applyAlignment="1">
      <alignment vertical="center"/>
    </xf>
    <xf numFmtId="0" fontId="7" fillId="37" borderId="12" xfId="44" applyFont="1" applyFill="1" applyBorder="1" applyAlignment="1">
      <alignment vertical="top"/>
      <protection/>
    </xf>
    <xf numFmtId="0" fontId="8" fillId="37" borderId="12" xfId="0" applyFont="1" applyFill="1" applyBorder="1" applyAlignment="1">
      <alignment/>
    </xf>
    <xf numFmtId="0" fontId="7" fillId="37" borderId="0" xfId="44" applyFont="1" applyFill="1" applyBorder="1" applyAlignment="1">
      <alignment vertical="top"/>
      <protection/>
    </xf>
    <xf numFmtId="0" fontId="8" fillId="37" borderId="0" xfId="44" applyFont="1" applyFill="1" applyBorder="1" applyAlignment="1">
      <alignment vertical="top"/>
      <protection/>
    </xf>
    <xf numFmtId="0" fontId="8" fillId="37" borderId="0" xfId="0" applyFont="1" applyFill="1" applyBorder="1" applyAlignment="1">
      <alignment/>
    </xf>
    <xf numFmtId="0" fontId="12" fillId="38" borderId="0" xfId="44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3" fontId="8" fillId="37" borderId="13" xfId="0" applyNumberFormat="1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right"/>
    </xf>
    <xf numFmtId="3" fontId="8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ill="1" applyBorder="1" applyAlignment="1">
      <alignment horizontal="right" vertical="center"/>
    </xf>
    <xf numFmtId="3" fontId="8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/>
    </xf>
    <xf numFmtId="3" fontId="6" fillId="39" borderId="13" xfId="0" applyNumberFormat="1" applyFon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 wrapText="1"/>
    </xf>
    <xf numFmtId="3" fontId="8" fillId="37" borderId="13" xfId="0" applyNumberFormat="1" applyFont="1" applyFill="1" applyBorder="1" applyAlignment="1">
      <alignment horizontal="left" vertical="center" wrapText="1"/>
    </xf>
    <xf numFmtId="0" fontId="8" fillId="37" borderId="12" xfId="44" applyFont="1" applyFill="1" applyBorder="1" applyAlignment="1">
      <alignment vertical="top"/>
      <protection/>
    </xf>
    <xf numFmtId="3" fontId="0" fillId="37" borderId="12" xfId="0" applyNumberFormat="1" applyFill="1" applyBorder="1" applyAlignment="1">
      <alignment horizontal="left" vertical="center"/>
    </xf>
    <xf numFmtId="0" fontId="7" fillId="37" borderId="13" xfId="0" applyFont="1" applyFill="1" applyBorder="1" applyAlignment="1">
      <alignment/>
    </xf>
    <xf numFmtId="3" fontId="6" fillId="37" borderId="13" xfId="0" applyNumberFormat="1" applyFont="1" applyFill="1" applyBorder="1" applyAlignment="1">
      <alignment horizontal="left" vertical="top"/>
    </xf>
    <xf numFmtId="0" fontId="15" fillId="37" borderId="0" xfId="41" applyFont="1" applyFill="1" applyBorder="1" quotePrefix="1">
      <alignment horizontal="center" vertical="center"/>
      <protection/>
    </xf>
    <xf numFmtId="3" fontId="16" fillId="3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41" applyFont="1" applyFill="1" applyBorder="1" quotePrefix="1">
      <alignment horizontal="center" vertical="center"/>
      <protection/>
    </xf>
    <xf numFmtId="3" fontId="16" fillId="0" borderId="0" xfId="0" applyNumberFormat="1" applyFont="1" applyBorder="1" applyAlignment="1">
      <alignment/>
    </xf>
    <xf numFmtId="3" fontId="0" fillId="37" borderId="13" xfId="0" applyNumberFormat="1" applyFill="1" applyBorder="1" applyAlignment="1">
      <alignment horizontal="right"/>
    </xf>
    <xf numFmtId="0" fontId="8" fillId="0" borderId="9" xfId="62" applyFill="1" quotePrefix="1">
      <alignment vertical="top" wrapText="1"/>
      <protection/>
    </xf>
    <xf numFmtId="3" fontId="6" fillId="37" borderId="13" xfId="0" applyNumberFormat="1" applyFont="1" applyFill="1" applyBorder="1" applyAlignment="1">
      <alignment horizontal="right" vertical="center"/>
    </xf>
    <xf numFmtId="3" fontId="6" fillId="37" borderId="13" xfId="0" applyNumberFormat="1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0" fillId="0" borderId="0" xfId="0" applyAlignment="1">
      <alignment wrapText="1"/>
    </xf>
    <xf numFmtId="0" fontId="0" fillId="37" borderId="14" xfId="0" applyFill="1" applyBorder="1" applyAlignment="1">
      <alignment/>
    </xf>
    <xf numFmtId="0" fontId="69" fillId="37" borderId="14" xfId="0" applyFont="1" applyFill="1" applyBorder="1" applyAlignment="1">
      <alignment/>
    </xf>
    <xf numFmtId="0" fontId="68" fillId="37" borderId="0" xfId="0" applyFont="1" applyFill="1" applyAlignment="1">
      <alignment/>
    </xf>
    <xf numFmtId="0" fontId="70" fillId="37" borderId="0" xfId="45" applyFont="1" applyFill="1" applyBorder="1" applyAlignment="1" applyProtection="1">
      <alignment/>
      <protection/>
    </xf>
    <xf numFmtId="0" fontId="71" fillId="37" borderId="0" xfId="0" applyFont="1" applyFill="1" applyAlignment="1">
      <alignment vertical="center"/>
    </xf>
    <xf numFmtId="0" fontId="68" fillId="0" borderId="0" xfId="0" applyFont="1" applyAlignment="1">
      <alignment/>
    </xf>
    <xf numFmtId="0" fontId="17" fillId="0" borderId="0" xfId="0" applyFont="1" applyAlignment="1">
      <alignment horizontal="left"/>
    </xf>
    <xf numFmtId="0" fontId="68" fillId="0" borderId="0" xfId="55" applyFont="1">
      <alignment/>
      <protection/>
    </xf>
    <xf numFmtId="0" fontId="8" fillId="0" borderId="0" xfId="55">
      <alignment/>
      <protection/>
    </xf>
    <xf numFmtId="0" fontId="72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0" fillId="37" borderId="0" xfId="0" applyFill="1" applyAlignment="1">
      <alignment wrapText="1"/>
    </xf>
    <xf numFmtId="0" fontId="74" fillId="37" borderId="0" xfId="0" applyFont="1" applyFill="1" applyAlignment="1">
      <alignment horizontal="center" vertical="top" wrapText="1"/>
    </xf>
    <xf numFmtId="0" fontId="74" fillId="37" borderId="0" xfId="0" applyFont="1" applyFill="1" applyAlignment="1">
      <alignment horizontal="left" vertical="top" wrapText="1" indent="5"/>
    </xf>
    <xf numFmtId="3" fontId="74" fillId="37" borderId="0" xfId="0" applyNumberFormat="1" applyFont="1" applyFill="1" applyAlignment="1">
      <alignment horizontal="left" vertical="top" wrapText="1" indent="5"/>
    </xf>
    <xf numFmtId="0" fontId="0" fillId="37" borderId="0" xfId="0" applyFill="1" applyAlignment="1">
      <alignment vertical="top" wrapText="1"/>
    </xf>
    <xf numFmtId="0" fontId="0" fillId="0" borderId="0" xfId="0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72" fillId="0" borderId="0" xfId="0" applyFont="1" applyBorder="1" applyAlignment="1">
      <alignment vertical="top" wrapText="1"/>
    </xf>
    <xf numFmtId="0" fontId="72" fillId="0" borderId="0" xfId="0" applyFont="1" applyBorder="1" applyAlignment="1">
      <alignment horizontal="right" vertical="top" wrapText="1"/>
    </xf>
    <xf numFmtId="3" fontId="72" fillId="0" borderId="0" xfId="0" applyNumberFormat="1" applyFont="1" applyBorder="1" applyAlignment="1">
      <alignment horizontal="right" vertical="top" wrapText="1"/>
    </xf>
    <xf numFmtId="0" fontId="72" fillId="0" borderId="0" xfId="0" applyFont="1" applyBorder="1" applyAlignment="1">
      <alignment/>
    </xf>
    <xf numFmtId="0" fontId="75" fillId="0" borderId="0" xfId="45" applyFont="1" applyFill="1" applyBorder="1" applyAlignment="1" applyProtection="1">
      <alignment/>
      <protection/>
    </xf>
    <xf numFmtId="0" fontId="0" fillId="37" borderId="0" xfId="0" applyFill="1" applyAlignment="1">
      <alignment horizontal="right"/>
    </xf>
    <xf numFmtId="0" fontId="68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/>
    </xf>
    <xf numFmtId="0" fontId="68" fillId="37" borderId="0" xfId="40" applyFont="1" applyFill="1" applyBorder="1" applyAlignment="1">
      <alignment vertical="center" wrapText="1"/>
      <protection/>
    </xf>
    <xf numFmtId="3" fontId="66" fillId="39" borderId="1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70" fillId="0" borderId="0" xfId="0" applyNumberFormat="1" applyFont="1" applyAlignment="1" quotePrefix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left" vertical="top" wrapText="1" indent="5"/>
    </xf>
    <xf numFmtId="0" fontId="70" fillId="0" borderId="0" xfId="0" applyFont="1" applyAlignment="1">
      <alignment horizontal="center" vertical="top" wrapText="1"/>
    </xf>
    <xf numFmtId="3" fontId="70" fillId="0" borderId="0" xfId="0" applyNumberFormat="1" applyFont="1" applyAlignment="1">
      <alignment horizontal="right" vertical="top" wrapText="1" indent="4"/>
    </xf>
    <xf numFmtId="0" fontId="70" fillId="0" borderId="0" xfId="0" applyFont="1" applyAlignment="1">
      <alignment horizontal="right" vertical="top" wrapText="1" indent="4"/>
    </xf>
    <xf numFmtId="0" fontId="70" fillId="0" borderId="0" xfId="0" applyFont="1" applyAlignment="1">
      <alignment horizontal="center"/>
    </xf>
    <xf numFmtId="3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right" indent="2"/>
    </xf>
    <xf numFmtId="3" fontId="70" fillId="0" borderId="0" xfId="0" applyNumberFormat="1" applyFont="1" applyAlignment="1">
      <alignment horizontal="right" indent="2"/>
    </xf>
    <xf numFmtId="0" fontId="77" fillId="0" borderId="0" xfId="0" applyFont="1" applyAlignment="1">
      <alignment/>
    </xf>
    <xf numFmtId="0" fontId="70" fillId="0" borderId="0" xfId="0" applyFont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 horizontal="center"/>
    </xf>
    <xf numFmtId="0" fontId="68" fillId="0" borderId="0" xfId="0" applyNumberFormat="1" applyFont="1" applyAlignment="1">
      <alignment horizontal="left" wrapText="1"/>
    </xf>
    <xf numFmtId="0" fontId="75" fillId="0" borderId="0" xfId="45" applyFont="1" applyFill="1" applyBorder="1" applyAlignment="1" applyProtection="1">
      <alignment horizontal="left"/>
      <protection/>
    </xf>
    <xf numFmtId="0" fontId="68" fillId="37" borderId="0" xfId="40" applyFont="1" applyFill="1" applyBorder="1" applyAlignment="1">
      <alignment horizontal="left" vertical="center" wrapText="1"/>
      <protection/>
    </xf>
    <xf numFmtId="0" fontId="68" fillId="37" borderId="0" xfId="40" applyFont="1" applyFill="1" applyBorder="1" applyAlignment="1">
      <alignment horizontal="left" vertical="center"/>
      <protection/>
    </xf>
    <xf numFmtId="0" fontId="73" fillId="0" borderId="0" xfId="0" applyFont="1" applyAlignment="1">
      <alignment vertical="top" wrapText="1"/>
    </xf>
    <xf numFmtId="0" fontId="70" fillId="0" borderId="0" xfId="0" applyFont="1" applyAlignment="1">
      <alignment horizontal="left" vertical="top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BlanketOverskrift" xfId="40"/>
    <cellStyle name="FeltID" xfId="41"/>
    <cellStyle name="Forklarende tekst" xfId="42"/>
    <cellStyle name="God" xfId="43"/>
    <cellStyle name="GruppeOverskrift" xfId="44"/>
    <cellStyle name="Hyperlink" xfId="45"/>
    <cellStyle name="Inpu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0</xdr:row>
      <xdr:rowOff>19050</xdr:rowOff>
    </xdr:from>
    <xdr:to>
      <xdr:col>2</xdr:col>
      <xdr:colOff>4286250</xdr:colOff>
      <xdr:row>3</xdr:row>
      <xdr:rowOff>104775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5543550</xdr:colOff>
      <xdr:row>7</xdr:row>
      <xdr:rowOff>0</xdr:rowOff>
    </xdr:from>
    <xdr:to>
      <xdr:col>4</xdr:col>
      <xdr:colOff>504825</xdr:colOff>
      <xdr:row>8</xdr:row>
      <xdr:rowOff>247650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5895975" y="1409700"/>
          <a:ext cx="2257425" cy="43815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Tryk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på tabel-titlen for at gå direkte til fanebladet med 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6:C53"/>
  <sheetViews>
    <sheetView tabSelected="1" workbookViewId="0" topLeftCell="A1">
      <selection activeCell="A1" sqref="A1"/>
    </sheetView>
  </sheetViews>
  <sheetFormatPr defaultColWidth="0" defaultRowHeight="15" zeroHeight="1"/>
  <cols>
    <col min="1" max="1" width="2.28125" style="36" customWidth="1"/>
    <col min="2" max="2" width="3.00390625" style="36" customWidth="1"/>
    <col min="3" max="3" width="100.28125" style="36" customWidth="1"/>
    <col min="4" max="5" width="9.140625" style="36" customWidth="1"/>
    <col min="6" max="11" width="0" style="36" hidden="1" customWidth="1"/>
    <col min="12" max="16384" width="9.140625" style="36" hidden="1" customWidth="1"/>
  </cols>
  <sheetData>
    <row r="1" ht="15"/>
    <row r="2" ht="15"/>
    <row r="3" ht="15"/>
    <row r="4" ht="15"/>
    <row r="5" ht="15"/>
    <row r="6" s="77" customFormat="1" ht="31.5">
      <c r="B6" s="78" t="s">
        <v>1042</v>
      </c>
    </row>
    <row r="7" ht="4.5" customHeight="1"/>
    <row r="8" ht="15"/>
    <row r="9" ht="21">
      <c r="B9" s="79" t="s">
        <v>1035</v>
      </c>
    </row>
    <row r="10" spans="2:3" ht="15">
      <c r="B10" s="81" t="s">
        <v>1043</v>
      </c>
      <c r="C10" s="80" t="s">
        <v>1168</v>
      </c>
    </row>
    <row r="11" spans="2:3" ht="15">
      <c r="B11" s="81" t="s">
        <v>1043</v>
      </c>
      <c r="C11" s="80" t="s">
        <v>1169</v>
      </c>
    </row>
    <row r="12" spans="2:3" ht="15">
      <c r="B12" s="81" t="s">
        <v>1043</v>
      </c>
      <c r="C12" s="80" t="s">
        <v>1170</v>
      </c>
    </row>
    <row r="13" spans="2:3" ht="15">
      <c r="B13" s="81" t="s">
        <v>1043</v>
      </c>
      <c r="C13" s="80" t="s">
        <v>1171</v>
      </c>
    </row>
    <row r="14" spans="2:3" ht="15">
      <c r="B14" s="81" t="s">
        <v>1043</v>
      </c>
      <c r="C14" s="80" t="s">
        <v>1172</v>
      </c>
    </row>
    <row r="15" spans="2:3" ht="15">
      <c r="B15" s="81" t="s">
        <v>1043</v>
      </c>
      <c r="C15" s="80" t="s">
        <v>1173</v>
      </c>
    </row>
    <row r="16" spans="2:3" ht="15">
      <c r="B16" s="81" t="s">
        <v>1043</v>
      </c>
      <c r="C16" s="80" t="s">
        <v>1174</v>
      </c>
    </row>
    <row r="17" spans="2:3" ht="15">
      <c r="B17" s="81" t="s">
        <v>1043</v>
      </c>
      <c r="C17" s="80" t="s">
        <v>1175</v>
      </c>
    </row>
    <row r="18" spans="2:3" ht="15">
      <c r="B18" s="81" t="s">
        <v>1043</v>
      </c>
      <c r="C18" s="80" t="s">
        <v>1176</v>
      </c>
    </row>
    <row r="19" spans="2:3" ht="15">
      <c r="B19" s="81" t="s">
        <v>1043</v>
      </c>
      <c r="C19" s="80" t="s">
        <v>1177</v>
      </c>
    </row>
    <row r="20" spans="2:3" ht="15">
      <c r="B20" s="81" t="s">
        <v>1043</v>
      </c>
      <c r="C20" s="80" t="s">
        <v>1178</v>
      </c>
    </row>
    <row r="21" spans="2:3" ht="15">
      <c r="B21" s="81" t="s">
        <v>1043</v>
      </c>
      <c r="C21" s="80" t="s">
        <v>1179</v>
      </c>
    </row>
    <row r="22" spans="2:3" ht="15">
      <c r="B22" s="81" t="s">
        <v>1043</v>
      </c>
      <c r="C22" s="80" t="s">
        <v>1180</v>
      </c>
    </row>
    <row r="23" spans="2:3" ht="15">
      <c r="B23" s="81" t="s">
        <v>1043</v>
      </c>
      <c r="C23" s="80" t="s">
        <v>1181</v>
      </c>
    </row>
    <row r="24" spans="2:3" ht="15">
      <c r="B24" s="81" t="s">
        <v>1043</v>
      </c>
      <c r="C24" s="80" t="s">
        <v>1182</v>
      </c>
    </row>
    <row r="25" spans="2:3" ht="15">
      <c r="B25" s="81" t="s">
        <v>1043</v>
      </c>
      <c r="C25" s="80" t="s">
        <v>1183</v>
      </c>
    </row>
    <row r="26" spans="2:3" ht="15">
      <c r="B26" s="81" t="s">
        <v>1043</v>
      </c>
      <c r="C26" s="80" t="s">
        <v>1184</v>
      </c>
    </row>
    <row r="27" spans="2:3" ht="15">
      <c r="B27" s="81" t="s">
        <v>1043</v>
      </c>
      <c r="C27" s="80" t="s">
        <v>1185</v>
      </c>
    </row>
    <row r="28" spans="2:3" ht="15">
      <c r="B28" s="81" t="s">
        <v>1043</v>
      </c>
      <c r="C28" s="80" t="s">
        <v>1186</v>
      </c>
    </row>
    <row r="29" ht="15"/>
    <row r="30" ht="21">
      <c r="B30" s="79" t="s">
        <v>1036</v>
      </c>
    </row>
    <row r="31" spans="2:3" ht="15">
      <c r="B31" s="81" t="s">
        <v>1043</v>
      </c>
      <c r="C31" s="80" t="s">
        <v>1187</v>
      </c>
    </row>
    <row r="32" spans="2:3" ht="15">
      <c r="B32" s="81" t="s">
        <v>1043</v>
      </c>
      <c r="C32" s="80" t="s">
        <v>1188</v>
      </c>
    </row>
    <row r="33" ht="15"/>
    <row r="34" ht="21">
      <c r="B34" s="79" t="s">
        <v>1037</v>
      </c>
    </row>
    <row r="35" spans="2:3" ht="15">
      <c r="B35" s="81" t="s">
        <v>1043</v>
      </c>
      <c r="C35" s="80" t="s">
        <v>1189</v>
      </c>
    </row>
    <row r="36" spans="2:3" ht="15">
      <c r="B36" s="81" t="s">
        <v>1043</v>
      </c>
      <c r="C36" s="80" t="s">
        <v>1190</v>
      </c>
    </row>
    <row r="37" ht="15"/>
    <row r="38" ht="21">
      <c r="B38" s="79" t="s">
        <v>1038</v>
      </c>
    </row>
    <row r="39" spans="2:3" ht="15">
      <c r="B39" s="81" t="s">
        <v>1043</v>
      </c>
      <c r="C39" s="80" t="s">
        <v>1191</v>
      </c>
    </row>
    <row r="40" spans="2:3" ht="15">
      <c r="B40" s="81" t="s">
        <v>1043</v>
      </c>
      <c r="C40" s="80" t="s">
        <v>1192</v>
      </c>
    </row>
    <row r="41" ht="15"/>
    <row r="42" ht="21">
      <c r="B42" s="79" t="s">
        <v>1039</v>
      </c>
    </row>
    <row r="43" spans="2:3" ht="15">
      <c r="B43" s="81" t="s">
        <v>1043</v>
      </c>
      <c r="C43" s="80" t="s">
        <v>1193</v>
      </c>
    </row>
    <row r="44" spans="2:3" ht="15">
      <c r="B44" s="81" t="s">
        <v>1043</v>
      </c>
      <c r="C44" s="80" t="s">
        <v>1194</v>
      </c>
    </row>
    <row r="45" ht="15"/>
    <row r="46" ht="21">
      <c r="B46" s="79" t="s">
        <v>1040</v>
      </c>
    </row>
    <row r="47" spans="2:3" ht="15">
      <c r="B47" s="81" t="s">
        <v>1043</v>
      </c>
      <c r="C47" s="80" t="s">
        <v>1195</v>
      </c>
    </row>
    <row r="48" spans="2:3" ht="15">
      <c r="B48" s="81" t="s">
        <v>1043</v>
      </c>
      <c r="C48" s="80" t="s">
        <v>1196</v>
      </c>
    </row>
    <row r="49" ht="15"/>
    <row r="50" ht="21">
      <c r="B50" s="79" t="s">
        <v>1041</v>
      </c>
    </row>
    <row r="51" spans="2:3" ht="15">
      <c r="B51" s="81" t="s">
        <v>1043</v>
      </c>
      <c r="C51" s="80" t="s">
        <v>1197</v>
      </c>
    </row>
    <row r="52" spans="2:3" ht="15">
      <c r="B52" s="81" t="s">
        <v>1043</v>
      </c>
      <c r="C52" s="80" t="s">
        <v>1198</v>
      </c>
    </row>
    <row r="53" spans="2:3" ht="15">
      <c r="B53" s="81" t="s">
        <v>1043</v>
      </c>
      <c r="C53" s="80" t="s">
        <v>1199</v>
      </c>
    </row>
    <row r="54" ht="15"/>
    <row r="55" ht="15" hidden="1"/>
    <row r="56" ht="15" hidden="1"/>
    <row r="57" ht="15" hidden="1"/>
    <row r="58" ht="15" hidden="1"/>
    <row r="59" ht="15" hidden="1"/>
  </sheetData>
  <sheetProtection/>
  <hyperlinks>
    <hyperlink ref="C10" location="'Tabel 1.1'!A1" display="Tabel 1.1. Resultatopgørelse"/>
    <hyperlink ref="C11" location="'Tabel 1.2'!A1" display="Tabel 1.2  Aktiver"/>
    <hyperlink ref="C12" location="'Tabel 1.3'!A1" display="Tabel 1.3  Passiver"/>
    <hyperlink ref="C13" location="'Tabel 1.4'!A1" display="Tabel 1.4  Bruttopræmieindtægter fordelt på brancher"/>
    <hyperlink ref="C14" location="'Tabel 1.5'!A1" display="Tabel 1.5  Bruttoerstatningsudgifter fordelt på brancher"/>
    <hyperlink ref="C15" location="'Tabel 1.6'!A1" display="Tabel 1.6  Bruttopræmieindtægter fordelt på brancher, heraf udenlandsk forretning"/>
    <hyperlink ref="C16" location="'Tabel 1.7'!A1" display="Tabel 1.7  Bruttoerstatningsudgifter fordelt på brancher, heraf udenlandsk forretning"/>
    <hyperlink ref="C17" location="'Tabel 1.8'!A1" display="Tabel 1.8  Præmieindtægter f.e.r. fordelt på brancher"/>
    <hyperlink ref="C18" location="'Tabel 1.9'!A1" display="Tabel 1.9  Erstatningsudgifter f.e.r. fordelt på brancher"/>
    <hyperlink ref="C19" location="'Tabel 1.10'!A1" display="Tabel 1.10  Bruttopræmiehensættelser fordelt på brancher"/>
    <hyperlink ref="C20" location="'Tabel 1.11'!A1" display="Tabel 1.11  Bruttoerstatningshensættelser fordelt på brancher"/>
    <hyperlink ref="C21" location="'Tabel 1.12'!A1" display="Tabel 1.12  Præmiehensættelser f.e.r. fordelt på brancher"/>
    <hyperlink ref="C22" location="'Tabel 1.13'!A1" display="Tabel 1.13  Erstatningshensættelser f.e.r. fordelt på brancher"/>
    <hyperlink ref="C23" location="'Tabel 1.14'!A1" display="Tabel 1.14  Specifikation af renter, udbytter og kursreguleringer"/>
    <hyperlink ref="C24" location="'Tabel 1.15'!A1" display="Tabel 1.15  Kapitalandele og investeringsforenings andele fordelt efter notering m.v."/>
    <hyperlink ref="C25" location="'Tabel 1.16'!A1" display="Tabel 1.16  Obligationer m.v. fordelt efter udsteder"/>
    <hyperlink ref="C26" location="'Tabel 1.17'!A1" display="Tabel 1.17  Specifikation af forsikringsteknisk rente og forsikringsmæssige driftsomkostninger f.e.r."/>
    <hyperlink ref="C27" location="'Tabel 1.18'!A1" display="Tabel 1.18  Personaleudgifter og revisionsudgifter m.v."/>
    <hyperlink ref="C28" location="'Tabel 1.19'!A1" display="Tabel 1.19  Direkte udenlandsk forretning - bruttopræmieindtægter"/>
    <hyperlink ref="C31" location="'Bilag 2'!A1" display="Register over skadeforsikringsselskaber"/>
    <hyperlink ref="C32" location="'Tabel 2.1'!B7" display="Tabel 2.1.  Resultatopgørelse"/>
    <hyperlink ref="C35" location="'Tabel 3.1'!B6" display="Tabel 3.1.  Aktiver "/>
    <hyperlink ref="C36" location="'Tabel 3.2'!B6" display="Tabel 3.2.  Passiver"/>
    <hyperlink ref="C39" location="'Tabel 4.1'!B6" display="Tabel 4.1.  Bruttopræmieindtægter"/>
    <hyperlink ref="C40" location="'Tabel 4.2'!B6" display="Tabel 4.2.  Bruttoerstatningsudgifter"/>
    <hyperlink ref="C43" location="'Tabel 5.1'!A1" display="Tabel 5.1.  Resultatopgørelse"/>
    <hyperlink ref="C44" location="'Tabel 5.2'!A1" display="Tabel 5.2.  Balance"/>
    <hyperlink ref="C47" location="'Tabel 6.1'!A1" display="Tabel 6.1.  Præmier og erstatninger uden branchefordeling "/>
    <hyperlink ref="C48" location="'Tabel 6.2'!A1" display="Tabel 6.2.  Branchefordeling af direkte forretning'"/>
    <hyperlink ref="C51" location="'Tabel 7.1'!A1" display="Tabel 7.1   Resultatopgørelse"/>
    <hyperlink ref="C52" location="'Tabel 7.2'!A1" display="Tabel 7.2   Aktiver"/>
    <hyperlink ref="C53" location="'Tabel 7.3'!A1" display="Tabel 7.3   Passiver"/>
  </hyperlinks>
  <printOptions/>
  <pageMargins left="0.7" right="0.7" top="0.75" bottom="0.75" header="0.3" footer="0.3"/>
  <pageSetup fitToHeight="1" fitToWidth="1" horizontalDpi="1200" verticalDpi="12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7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191</v>
      </c>
    </row>
    <row r="3" spans="1:3" ht="63">
      <c r="A3" s="105" t="s">
        <v>192</v>
      </c>
      <c r="B3" s="105"/>
      <c r="C3" s="105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193</v>
      </c>
      <c r="B7" s="18" t="s">
        <v>134</v>
      </c>
    </row>
    <row r="8" spans="1:2" ht="15">
      <c r="A8" s="3"/>
      <c r="B8" s="15"/>
    </row>
    <row r="9" spans="1:2" ht="15">
      <c r="A9" s="19" t="s">
        <v>90</v>
      </c>
      <c r="B9" s="15"/>
    </row>
    <row r="10" spans="1:2" ht="15">
      <c r="A10" s="7" t="s">
        <v>135</v>
      </c>
      <c r="B10" s="15"/>
    </row>
    <row r="11" spans="1:2" ht="15">
      <c r="A11" s="3" t="s">
        <v>90</v>
      </c>
      <c r="B11" s="15"/>
    </row>
    <row r="12" spans="1:2" ht="15">
      <c r="A12" s="3" t="s">
        <v>136</v>
      </c>
      <c r="B12" s="20" t="s">
        <v>194</v>
      </c>
    </row>
    <row r="13" spans="1:2" ht="15">
      <c r="A13" s="3" t="s">
        <v>137</v>
      </c>
      <c r="B13" s="20" t="s">
        <v>195</v>
      </c>
    </row>
    <row r="14" spans="1:2" ht="15">
      <c r="A14" s="3" t="s">
        <v>138</v>
      </c>
      <c r="B14" s="20" t="s">
        <v>196</v>
      </c>
    </row>
    <row r="15" spans="1:2" ht="15">
      <c r="A15" s="3" t="s">
        <v>139</v>
      </c>
      <c r="B15" s="20" t="s">
        <v>197</v>
      </c>
    </row>
    <row r="16" spans="1:2" ht="15">
      <c r="A16" s="3" t="s">
        <v>140</v>
      </c>
      <c r="B16" s="20" t="s">
        <v>198</v>
      </c>
    </row>
    <row r="17" spans="1:2" ht="15">
      <c r="A17" s="3" t="s">
        <v>173</v>
      </c>
      <c r="B17" s="20" t="s">
        <v>199</v>
      </c>
    </row>
    <row r="18" spans="1:2" ht="15">
      <c r="A18" s="3" t="s">
        <v>142</v>
      </c>
      <c r="B18" s="20" t="s">
        <v>200</v>
      </c>
    </row>
    <row r="19" spans="1:2" ht="15">
      <c r="A19" s="3" t="s">
        <v>143</v>
      </c>
      <c r="B19" s="20" t="s">
        <v>201</v>
      </c>
    </row>
    <row r="20" spans="1:2" s="8" customFormat="1" ht="12.75">
      <c r="A20" s="7" t="s">
        <v>144</v>
      </c>
      <c r="B20" s="21" t="s">
        <v>202</v>
      </c>
    </row>
    <row r="21" spans="1:2" ht="15">
      <c r="A21" s="7" t="s">
        <v>145</v>
      </c>
      <c r="B21" s="22"/>
    </row>
    <row r="22" spans="1:2" ht="15">
      <c r="A22" s="3" t="s">
        <v>90</v>
      </c>
      <c r="B22" s="22"/>
    </row>
    <row r="23" spans="1:2" ht="15">
      <c r="A23" s="3" t="s">
        <v>146</v>
      </c>
      <c r="B23" s="20" t="s">
        <v>203</v>
      </c>
    </row>
    <row r="24" spans="1:2" ht="15">
      <c r="A24" s="3" t="s">
        <v>147</v>
      </c>
      <c r="B24" s="20" t="s">
        <v>204</v>
      </c>
    </row>
    <row r="25" spans="1:2" ht="15">
      <c r="A25" s="3" t="s">
        <v>148</v>
      </c>
      <c r="B25" s="20" t="s">
        <v>205</v>
      </c>
    </row>
    <row r="26" spans="1:2" ht="15">
      <c r="A26" s="3" t="s">
        <v>149</v>
      </c>
      <c r="B26" s="20" t="s">
        <v>206</v>
      </c>
    </row>
    <row r="27" spans="1:2" ht="15">
      <c r="A27" s="3" t="s">
        <v>150</v>
      </c>
      <c r="B27" s="20" t="s">
        <v>207</v>
      </c>
    </row>
    <row r="28" spans="1:2" s="8" customFormat="1" ht="12.75">
      <c r="A28" s="7" t="s">
        <v>151</v>
      </c>
      <c r="B28" s="21" t="s">
        <v>208</v>
      </c>
    </row>
    <row r="29" spans="1:2" ht="15">
      <c r="A29" s="7" t="s">
        <v>152</v>
      </c>
      <c r="B29" s="22"/>
    </row>
    <row r="30" spans="1:2" ht="15">
      <c r="A30" s="3" t="s">
        <v>90</v>
      </c>
      <c r="B30" s="22"/>
    </row>
    <row r="31" spans="1:2" ht="15">
      <c r="A31" s="3" t="s">
        <v>153</v>
      </c>
      <c r="B31" s="20" t="s">
        <v>209</v>
      </c>
    </row>
    <row r="32" spans="1:2" ht="15">
      <c r="A32" s="3" t="s">
        <v>154</v>
      </c>
      <c r="B32" s="20" t="s">
        <v>210</v>
      </c>
    </row>
    <row r="33" spans="1:2" ht="15">
      <c r="A33" s="3" t="s">
        <v>174</v>
      </c>
      <c r="B33" s="20" t="s">
        <v>211</v>
      </c>
    </row>
    <row r="34" spans="1:2" s="8" customFormat="1" ht="12.75">
      <c r="A34" s="7" t="s">
        <v>156</v>
      </c>
      <c r="B34" s="21" t="s">
        <v>212</v>
      </c>
    </row>
    <row r="35" spans="1:2" ht="15">
      <c r="A35" s="7" t="s">
        <v>157</v>
      </c>
      <c r="B35" s="22"/>
    </row>
    <row r="36" spans="1:2" ht="15">
      <c r="A36" s="3" t="s">
        <v>90</v>
      </c>
      <c r="B36" s="22"/>
    </row>
    <row r="37" spans="1:2" ht="15">
      <c r="A37" s="3" t="s">
        <v>158</v>
      </c>
      <c r="B37" s="20" t="s">
        <v>213</v>
      </c>
    </row>
    <row r="38" spans="1:2" ht="15">
      <c r="A38" s="3" t="s">
        <v>159</v>
      </c>
      <c r="B38" s="20" t="s">
        <v>214</v>
      </c>
    </row>
    <row r="39" spans="1:2" s="8" customFormat="1" ht="12.75">
      <c r="A39" s="7" t="s">
        <v>160</v>
      </c>
      <c r="B39" s="21" t="s">
        <v>215</v>
      </c>
    </row>
    <row r="40" spans="1:2" ht="15">
      <c r="A40" s="3" t="s">
        <v>161</v>
      </c>
      <c r="B40" s="20" t="s">
        <v>216</v>
      </c>
    </row>
    <row r="41" spans="1:2" ht="15">
      <c r="A41" s="3" t="s">
        <v>162</v>
      </c>
      <c r="B41" s="20" t="s">
        <v>217</v>
      </c>
    </row>
    <row r="42" spans="1:2" ht="15">
      <c r="A42" s="3" t="s">
        <v>163</v>
      </c>
      <c r="B42" s="20" t="s">
        <v>218</v>
      </c>
    </row>
    <row r="43" spans="1:2" s="8" customFormat="1" ht="12.75">
      <c r="A43" s="7" t="s">
        <v>164</v>
      </c>
      <c r="B43" s="21" t="s">
        <v>219</v>
      </c>
    </row>
    <row r="44" spans="1:2" ht="15">
      <c r="A44" s="3" t="s">
        <v>175</v>
      </c>
      <c r="B44" s="20" t="s">
        <v>220</v>
      </c>
    </row>
    <row r="45" spans="1:2" ht="15">
      <c r="A45" s="3" t="s">
        <v>176</v>
      </c>
      <c r="B45" s="20" t="s">
        <v>221</v>
      </c>
    </row>
    <row r="46" spans="1:2" ht="15">
      <c r="A46" s="3" t="s">
        <v>167</v>
      </c>
      <c r="B46" s="20" t="s">
        <v>222</v>
      </c>
    </row>
    <row r="47" spans="1:2" s="8" customFormat="1" ht="12.75">
      <c r="A47" s="7" t="s">
        <v>168</v>
      </c>
      <c r="B47" s="21" t="s">
        <v>223</v>
      </c>
    </row>
    <row r="48" spans="1:2" s="8" customFormat="1" ht="12.75">
      <c r="A48" s="7" t="s">
        <v>169</v>
      </c>
      <c r="B48" s="21" t="s">
        <v>224</v>
      </c>
    </row>
    <row r="49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7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225</v>
      </c>
    </row>
    <row r="3" spans="1:3" ht="63">
      <c r="A3" s="105" t="s">
        <v>226</v>
      </c>
      <c r="B3" s="105"/>
      <c r="C3" s="105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227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9">
        <v>-751834</v>
      </c>
    </row>
    <row r="13" spans="1:2" ht="15">
      <c r="A13" s="9" t="s">
        <v>137</v>
      </c>
      <c r="B13" s="9">
        <v>-1144636</v>
      </c>
    </row>
    <row r="14" spans="1:2" ht="15">
      <c r="A14" s="9" t="s">
        <v>138</v>
      </c>
      <c r="B14" s="9">
        <v>-54855</v>
      </c>
    </row>
    <row r="15" spans="1:2" ht="15">
      <c r="A15" s="9" t="s">
        <v>139</v>
      </c>
      <c r="B15" s="9">
        <v>-765472</v>
      </c>
    </row>
    <row r="16" spans="1:2" ht="15">
      <c r="A16" s="9" t="s">
        <v>140</v>
      </c>
      <c r="B16" s="9">
        <v>-489701</v>
      </c>
    </row>
    <row r="17" spans="1:2" ht="15">
      <c r="A17" s="9" t="s">
        <v>141</v>
      </c>
      <c r="B17" s="9">
        <v>-337738</v>
      </c>
    </row>
    <row r="18" spans="1:2" ht="15">
      <c r="A18" s="9" t="s">
        <v>142</v>
      </c>
      <c r="B18" s="9">
        <v>-4027</v>
      </c>
    </row>
    <row r="19" spans="1:2" ht="15">
      <c r="A19" s="9" t="s">
        <v>143</v>
      </c>
      <c r="B19" s="9">
        <v>-492374</v>
      </c>
    </row>
    <row r="20" spans="1:2" s="8" customFormat="1" ht="12.75">
      <c r="A20" s="7" t="s">
        <v>144</v>
      </c>
      <c r="B20" s="7">
        <v>-4040635</v>
      </c>
    </row>
    <row r="21" spans="1:2" ht="15">
      <c r="A21" s="7" t="s">
        <v>145</v>
      </c>
      <c r="B21" s="9" t="s">
        <v>90</v>
      </c>
    </row>
    <row r="22" spans="1:2" ht="15">
      <c r="A22" s="9" t="s">
        <v>90</v>
      </c>
      <c r="B22" s="9" t="s">
        <v>90</v>
      </c>
    </row>
    <row r="23" spans="1:2" ht="15">
      <c r="A23" s="9" t="s">
        <v>146</v>
      </c>
      <c r="B23" s="9">
        <v>-1687842</v>
      </c>
    </row>
    <row r="24" spans="1:2" ht="15">
      <c r="A24" s="9" t="s">
        <v>147</v>
      </c>
      <c r="B24" s="9">
        <v>-2276691</v>
      </c>
    </row>
    <row r="25" spans="1:2" ht="15">
      <c r="A25" s="9" t="s">
        <v>148</v>
      </c>
      <c r="B25" s="9">
        <v>-284896</v>
      </c>
    </row>
    <row r="26" spans="1:2" ht="15">
      <c r="A26" s="9" t="s">
        <v>149</v>
      </c>
      <c r="B26" s="9">
        <v>-819529</v>
      </c>
    </row>
    <row r="27" spans="1:2" ht="15">
      <c r="A27" s="9" t="s">
        <v>150</v>
      </c>
      <c r="B27" s="9">
        <v>-1085934</v>
      </c>
    </row>
    <row r="28" spans="1:2" s="8" customFormat="1" ht="12.75">
      <c r="A28" s="7" t="s">
        <v>151</v>
      </c>
      <c r="B28" s="7">
        <v>-6154889</v>
      </c>
    </row>
    <row r="29" spans="1:2" ht="15">
      <c r="A29" s="7" t="s">
        <v>152</v>
      </c>
      <c r="B29" s="9" t="s">
        <v>90</v>
      </c>
    </row>
    <row r="30" spans="1:2" ht="15">
      <c r="A30" s="9" t="s">
        <v>90</v>
      </c>
      <c r="B30" s="9" t="s">
        <v>90</v>
      </c>
    </row>
    <row r="31" spans="1:2" ht="15">
      <c r="A31" s="9" t="s">
        <v>153</v>
      </c>
      <c r="B31" s="9">
        <v>-232444</v>
      </c>
    </row>
    <row r="32" spans="1:2" ht="15">
      <c r="A32" s="9" t="s">
        <v>154</v>
      </c>
      <c r="B32" s="9">
        <v>-1944532</v>
      </c>
    </row>
    <row r="33" spans="1:2" ht="15">
      <c r="A33" s="9" t="s">
        <v>155</v>
      </c>
      <c r="B33" s="9">
        <v>-228859</v>
      </c>
    </row>
    <row r="34" spans="1:2" s="8" customFormat="1" ht="12.75">
      <c r="A34" s="7" t="s">
        <v>188</v>
      </c>
      <c r="B34" s="7">
        <v>-2405834</v>
      </c>
    </row>
    <row r="35" spans="1:2" ht="15">
      <c r="A35" s="7" t="s">
        <v>157</v>
      </c>
      <c r="B35" s="9" t="s">
        <v>90</v>
      </c>
    </row>
    <row r="36" spans="1:2" ht="15">
      <c r="A36" s="9" t="s">
        <v>90</v>
      </c>
      <c r="B36" s="9" t="s">
        <v>90</v>
      </c>
    </row>
    <row r="37" spans="1:2" ht="15">
      <c r="A37" s="9" t="s">
        <v>158</v>
      </c>
      <c r="B37" s="9">
        <v>-2131251</v>
      </c>
    </row>
    <row r="38" spans="1:2" ht="15">
      <c r="A38" s="9" t="s">
        <v>159</v>
      </c>
      <c r="B38" s="9">
        <v>-3166946</v>
      </c>
    </row>
    <row r="39" spans="1:2" s="8" customFormat="1" ht="12.75">
      <c r="A39" s="7" t="s">
        <v>189</v>
      </c>
      <c r="B39" s="7">
        <v>-5298197</v>
      </c>
    </row>
    <row r="40" spans="1:2" ht="15">
      <c r="A40" s="9" t="s">
        <v>190</v>
      </c>
      <c r="B40" s="9">
        <v>-48297</v>
      </c>
    </row>
    <row r="41" spans="1:2" ht="15">
      <c r="A41" s="9" t="s">
        <v>162</v>
      </c>
      <c r="B41" s="9">
        <v>-157859</v>
      </c>
    </row>
    <row r="42" spans="1:2" ht="15">
      <c r="A42" s="9" t="s">
        <v>163</v>
      </c>
      <c r="B42" s="9">
        <v>-6849</v>
      </c>
    </row>
    <row r="43" spans="1:2" s="8" customFormat="1" ht="12.75">
      <c r="A43" s="7" t="s">
        <v>164</v>
      </c>
      <c r="B43" s="7">
        <v>-18112559</v>
      </c>
    </row>
    <row r="44" spans="1:2" ht="15">
      <c r="A44" s="9" t="s">
        <v>165</v>
      </c>
      <c r="B44" s="9">
        <v>-68225</v>
      </c>
    </row>
    <row r="45" spans="1:2" ht="15">
      <c r="A45" s="9" t="s">
        <v>166</v>
      </c>
      <c r="B45" s="9">
        <v>-10410</v>
      </c>
    </row>
    <row r="46" spans="1:2" ht="15">
      <c r="A46" s="9" t="s">
        <v>167</v>
      </c>
      <c r="B46" s="9">
        <v>0</v>
      </c>
    </row>
    <row r="47" spans="1:2" s="8" customFormat="1" ht="12.75">
      <c r="A47" s="7" t="s">
        <v>168</v>
      </c>
      <c r="B47" s="7">
        <v>-78635</v>
      </c>
    </row>
    <row r="48" spans="1:2" s="8" customFormat="1" ht="12.75">
      <c r="A48" s="7" t="s">
        <v>169</v>
      </c>
      <c r="B48" s="7">
        <v>-18191194</v>
      </c>
    </row>
    <row r="49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7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228</v>
      </c>
    </row>
    <row r="3" spans="1:3" ht="63">
      <c r="A3" s="105" t="s">
        <v>229</v>
      </c>
      <c r="B3" s="105"/>
      <c r="C3" s="105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230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9">
        <v>-25547966</v>
      </c>
    </row>
    <row r="13" spans="1:2" ht="15">
      <c r="A13" s="9" t="s">
        <v>137</v>
      </c>
      <c r="B13" s="9">
        <v>-3842835</v>
      </c>
    </row>
    <row r="14" spans="1:2" ht="15">
      <c r="A14" s="9" t="s">
        <v>138</v>
      </c>
      <c r="B14" s="9">
        <v>-3650</v>
      </c>
    </row>
    <row r="15" spans="1:2" ht="15">
      <c r="A15" s="9" t="s">
        <v>139</v>
      </c>
      <c r="B15" s="9">
        <v>-1219611</v>
      </c>
    </row>
    <row r="16" spans="1:2" ht="15">
      <c r="A16" s="9" t="s">
        <v>140</v>
      </c>
      <c r="B16" s="9">
        <v>-2963042</v>
      </c>
    </row>
    <row r="17" spans="1:2" ht="15">
      <c r="A17" s="9" t="s">
        <v>173</v>
      </c>
      <c r="B17" s="9">
        <v>-1437551</v>
      </c>
    </row>
    <row r="18" spans="1:2" ht="15">
      <c r="A18" s="9" t="s">
        <v>142</v>
      </c>
      <c r="B18" s="9">
        <v>-10179</v>
      </c>
    </row>
    <row r="19" spans="1:2" ht="15">
      <c r="A19" s="9" t="s">
        <v>143</v>
      </c>
      <c r="B19" s="9">
        <v>-574256</v>
      </c>
    </row>
    <row r="20" spans="1:2" s="8" customFormat="1" ht="12.75">
      <c r="A20" s="7" t="s">
        <v>144</v>
      </c>
      <c r="B20" s="7">
        <v>-35599087</v>
      </c>
    </row>
    <row r="21" spans="1:2" ht="15">
      <c r="A21" s="7" t="s">
        <v>145</v>
      </c>
      <c r="B21" s="9" t="s">
        <v>90</v>
      </c>
    </row>
    <row r="22" spans="1:2" ht="15">
      <c r="A22" s="9" t="s">
        <v>90</v>
      </c>
      <c r="B22" s="9" t="s">
        <v>90</v>
      </c>
    </row>
    <row r="23" spans="1:2" ht="15">
      <c r="A23" s="9" t="s">
        <v>146</v>
      </c>
      <c r="B23" s="9">
        <v>-1515922</v>
      </c>
    </row>
    <row r="24" spans="1:2" ht="15">
      <c r="A24" s="9" t="s">
        <v>147</v>
      </c>
      <c r="B24" s="9">
        <v>-2932153</v>
      </c>
    </row>
    <row r="25" spans="1:2" ht="15">
      <c r="A25" s="9" t="s">
        <v>148</v>
      </c>
      <c r="B25" s="9">
        <v>-327343</v>
      </c>
    </row>
    <row r="26" spans="1:2" ht="15">
      <c r="A26" s="9" t="s">
        <v>149</v>
      </c>
      <c r="B26" s="9">
        <v>-580632</v>
      </c>
    </row>
    <row r="27" spans="1:2" ht="15">
      <c r="A27" s="9" t="s">
        <v>150</v>
      </c>
      <c r="B27" s="9">
        <v>-1301426</v>
      </c>
    </row>
    <row r="28" spans="1:2" s="8" customFormat="1" ht="12.75">
      <c r="A28" s="7" t="s">
        <v>151</v>
      </c>
      <c r="B28" s="7">
        <v>-6657474</v>
      </c>
    </row>
    <row r="29" spans="1:2" ht="15">
      <c r="A29" s="7" t="s">
        <v>152</v>
      </c>
      <c r="B29" s="9" t="s">
        <v>90</v>
      </c>
    </row>
    <row r="30" spans="1:2" ht="15">
      <c r="A30" s="9" t="s">
        <v>90</v>
      </c>
      <c r="B30" s="9" t="s">
        <v>90</v>
      </c>
    </row>
    <row r="31" spans="1:2" ht="15">
      <c r="A31" s="9" t="s">
        <v>153</v>
      </c>
      <c r="B31" s="9">
        <v>-399445</v>
      </c>
    </row>
    <row r="32" spans="1:2" ht="15">
      <c r="A32" s="9" t="s">
        <v>154</v>
      </c>
      <c r="B32" s="9">
        <v>-7772080</v>
      </c>
    </row>
    <row r="33" spans="1:2" ht="15">
      <c r="A33" s="9" t="s">
        <v>174</v>
      </c>
      <c r="B33" s="9">
        <v>-1353658</v>
      </c>
    </row>
    <row r="34" spans="1:2" s="8" customFormat="1" ht="12.75">
      <c r="A34" s="7" t="s">
        <v>156</v>
      </c>
      <c r="B34" s="7">
        <v>-9525183</v>
      </c>
    </row>
    <row r="35" spans="1:2" ht="15">
      <c r="A35" s="7" t="s">
        <v>157</v>
      </c>
      <c r="B35" s="9" t="s">
        <v>90</v>
      </c>
    </row>
    <row r="36" spans="1:2" ht="15">
      <c r="A36" s="9" t="s">
        <v>90</v>
      </c>
      <c r="B36" s="9" t="s">
        <v>90</v>
      </c>
    </row>
    <row r="37" spans="1:2" ht="15">
      <c r="A37" s="9" t="s">
        <v>158</v>
      </c>
      <c r="B37" s="9">
        <v>-10165828</v>
      </c>
    </row>
    <row r="38" spans="1:2" ht="15">
      <c r="A38" s="9" t="s">
        <v>159</v>
      </c>
      <c r="B38" s="9">
        <v>-1025267</v>
      </c>
    </row>
    <row r="39" spans="1:2" s="8" customFormat="1" ht="12.75">
      <c r="A39" s="7" t="s">
        <v>160</v>
      </c>
      <c r="B39" s="7">
        <v>-11191094</v>
      </c>
    </row>
    <row r="40" spans="1:2" ht="15">
      <c r="A40" s="9" t="s">
        <v>161</v>
      </c>
      <c r="B40" s="9">
        <v>-246082</v>
      </c>
    </row>
    <row r="41" spans="1:2" ht="15">
      <c r="A41" s="9" t="s">
        <v>162</v>
      </c>
      <c r="B41" s="9">
        <v>-195356</v>
      </c>
    </row>
    <row r="42" spans="1:2" ht="15">
      <c r="A42" s="9" t="s">
        <v>163</v>
      </c>
      <c r="B42" s="9">
        <v>-19485</v>
      </c>
    </row>
    <row r="43" spans="1:2" s="8" customFormat="1" ht="12.75">
      <c r="A43" s="7" t="s">
        <v>164</v>
      </c>
      <c r="B43" s="7">
        <v>-63433758</v>
      </c>
    </row>
    <row r="44" spans="1:2" ht="15">
      <c r="A44" s="9" t="s">
        <v>175</v>
      </c>
      <c r="B44" s="9">
        <v>-473814</v>
      </c>
    </row>
    <row r="45" spans="1:2" ht="15">
      <c r="A45" s="9" t="s">
        <v>176</v>
      </c>
      <c r="B45" s="9">
        <v>-775802</v>
      </c>
    </row>
    <row r="46" spans="1:2" ht="15">
      <c r="A46" s="9" t="s">
        <v>167</v>
      </c>
      <c r="B46" s="9">
        <v>-17087</v>
      </c>
    </row>
    <row r="47" spans="1:2" s="8" customFormat="1" ht="12.75">
      <c r="A47" s="7" t="s">
        <v>168</v>
      </c>
      <c r="B47" s="7">
        <v>-1266703</v>
      </c>
    </row>
    <row r="48" spans="1:2" s="8" customFormat="1" ht="12.75">
      <c r="A48" s="7" t="s">
        <v>169</v>
      </c>
      <c r="B48" s="7">
        <v>-64700460</v>
      </c>
    </row>
    <row r="49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7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231</v>
      </c>
    </row>
    <row r="3" spans="1:3" ht="45.75" customHeight="1">
      <c r="A3" s="1" t="s">
        <v>232</v>
      </c>
      <c r="B3" s="1"/>
      <c r="C3" s="1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233</v>
      </c>
      <c r="B7" s="23" t="s">
        <v>134</v>
      </c>
    </row>
    <row r="8" spans="1:2" ht="15">
      <c r="A8" s="3"/>
      <c r="B8" s="24"/>
    </row>
    <row r="9" spans="1:2" ht="15">
      <c r="A9" s="19" t="s">
        <v>90</v>
      </c>
      <c r="B9" s="24"/>
    </row>
    <row r="10" spans="1:2" ht="15">
      <c r="A10" s="19" t="s">
        <v>90</v>
      </c>
      <c r="B10" s="24"/>
    </row>
    <row r="11" spans="1:2" ht="15">
      <c r="A11" s="7" t="s">
        <v>135</v>
      </c>
      <c r="B11" s="24"/>
    </row>
    <row r="12" spans="1:2" ht="15">
      <c r="A12" s="3" t="s">
        <v>90</v>
      </c>
      <c r="B12" s="24"/>
    </row>
    <row r="13" spans="1:2" ht="15">
      <c r="A13" s="3" t="s">
        <v>136</v>
      </c>
      <c r="B13" s="25" t="s">
        <v>234</v>
      </c>
    </row>
    <row r="14" spans="1:2" ht="15">
      <c r="A14" s="3" t="s">
        <v>137</v>
      </c>
      <c r="B14" s="25" t="s">
        <v>235</v>
      </c>
    </row>
    <row r="15" spans="1:2" ht="15">
      <c r="A15" s="3" t="s">
        <v>138</v>
      </c>
      <c r="B15" s="25" t="s">
        <v>236</v>
      </c>
    </row>
    <row r="16" spans="1:2" ht="15">
      <c r="A16" s="3" t="s">
        <v>139</v>
      </c>
      <c r="B16" s="25" t="s">
        <v>237</v>
      </c>
    </row>
    <row r="17" spans="1:2" ht="15">
      <c r="A17" s="3" t="s">
        <v>140</v>
      </c>
      <c r="B17" s="25" t="s">
        <v>238</v>
      </c>
    </row>
    <row r="18" spans="1:2" ht="15">
      <c r="A18" s="3" t="s">
        <v>141</v>
      </c>
      <c r="B18" s="25" t="s">
        <v>239</v>
      </c>
    </row>
    <row r="19" spans="1:2" ht="15">
      <c r="A19" s="3" t="s">
        <v>142</v>
      </c>
      <c r="B19" s="25" t="s">
        <v>240</v>
      </c>
    </row>
    <row r="20" spans="1:2" ht="15">
      <c r="A20" s="3" t="s">
        <v>143</v>
      </c>
      <c r="B20" s="25" t="s">
        <v>241</v>
      </c>
    </row>
    <row r="21" spans="1:2" s="8" customFormat="1" ht="12.75">
      <c r="A21" s="7" t="s">
        <v>144</v>
      </c>
      <c r="B21" s="26" t="s">
        <v>242</v>
      </c>
    </row>
    <row r="22" spans="1:2" ht="15">
      <c r="A22" s="7" t="s">
        <v>145</v>
      </c>
      <c r="B22" s="24"/>
    </row>
    <row r="23" spans="1:2" ht="15">
      <c r="A23" s="3" t="s">
        <v>90</v>
      </c>
      <c r="B23" s="24"/>
    </row>
    <row r="24" spans="1:2" ht="15">
      <c r="A24" s="3" t="s">
        <v>146</v>
      </c>
      <c r="B24" s="25" t="s">
        <v>243</v>
      </c>
    </row>
    <row r="25" spans="1:2" ht="15">
      <c r="A25" s="3" t="s">
        <v>147</v>
      </c>
      <c r="B25" s="25" t="s">
        <v>244</v>
      </c>
    </row>
    <row r="26" spans="1:2" ht="15">
      <c r="A26" s="3" t="s">
        <v>148</v>
      </c>
      <c r="B26" s="25" t="s">
        <v>245</v>
      </c>
    </row>
    <row r="27" spans="1:2" ht="15">
      <c r="A27" s="3" t="s">
        <v>149</v>
      </c>
      <c r="B27" s="25" t="s">
        <v>246</v>
      </c>
    </row>
    <row r="28" spans="1:2" ht="15">
      <c r="A28" s="3" t="s">
        <v>150</v>
      </c>
      <c r="B28" s="25" t="s">
        <v>247</v>
      </c>
    </row>
    <row r="29" spans="1:2" s="8" customFormat="1" ht="12.75">
      <c r="A29" s="7" t="s">
        <v>151</v>
      </c>
      <c r="B29" s="26" t="s">
        <v>248</v>
      </c>
    </row>
    <row r="30" spans="1:2" ht="15">
      <c r="A30" s="7" t="s">
        <v>152</v>
      </c>
      <c r="B30" s="24"/>
    </row>
    <row r="31" spans="1:2" ht="15">
      <c r="A31" s="3" t="s">
        <v>90</v>
      </c>
      <c r="B31" s="24"/>
    </row>
    <row r="32" spans="1:2" ht="15">
      <c r="A32" s="3" t="s">
        <v>153</v>
      </c>
      <c r="B32" s="25" t="s">
        <v>249</v>
      </c>
    </row>
    <row r="33" spans="1:2" ht="15">
      <c r="A33" s="3" t="s">
        <v>154</v>
      </c>
      <c r="B33" s="25" t="s">
        <v>250</v>
      </c>
    </row>
    <row r="34" spans="1:2" ht="15">
      <c r="A34" s="3" t="s">
        <v>155</v>
      </c>
      <c r="B34" s="25" t="s">
        <v>251</v>
      </c>
    </row>
    <row r="35" spans="1:2" s="8" customFormat="1" ht="12.75">
      <c r="A35" s="7" t="s">
        <v>188</v>
      </c>
      <c r="B35" s="26" t="s">
        <v>252</v>
      </c>
    </row>
    <row r="36" spans="1:2" ht="15">
      <c r="A36" s="7" t="s">
        <v>157</v>
      </c>
      <c r="B36" s="24"/>
    </row>
    <row r="37" spans="1:2" ht="15">
      <c r="A37" s="3" t="s">
        <v>90</v>
      </c>
      <c r="B37" s="24"/>
    </row>
    <row r="38" spans="1:2" ht="15">
      <c r="A38" s="3" t="s">
        <v>158</v>
      </c>
      <c r="B38" s="25" t="s">
        <v>253</v>
      </c>
    </row>
    <row r="39" spans="1:2" ht="15">
      <c r="A39" s="3" t="s">
        <v>159</v>
      </c>
      <c r="B39" s="25" t="s">
        <v>254</v>
      </c>
    </row>
    <row r="40" spans="1:2" s="8" customFormat="1" ht="12.75">
      <c r="A40" s="7" t="s">
        <v>189</v>
      </c>
      <c r="B40" s="26" t="s">
        <v>255</v>
      </c>
    </row>
    <row r="41" spans="1:2" ht="15">
      <c r="A41" s="3" t="s">
        <v>190</v>
      </c>
      <c r="B41" s="25" t="s">
        <v>256</v>
      </c>
    </row>
    <row r="42" spans="1:2" ht="15">
      <c r="A42" s="3" t="s">
        <v>162</v>
      </c>
      <c r="B42" s="25" t="s">
        <v>257</v>
      </c>
    </row>
    <row r="43" spans="1:2" ht="15">
      <c r="A43" s="3" t="s">
        <v>163</v>
      </c>
      <c r="B43" s="25" t="s">
        <v>258</v>
      </c>
    </row>
    <row r="44" spans="1:2" s="8" customFormat="1" ht="12.75">
      <c r="A44" s="7" t="s">
        <v>164</v>
      </c>
      <c r="B44" s="26" t="s">
        <v>259</v>
      </c>
    </row>
    <row r="45" spans="1:2" ht="15">
      <c r="A45" s="3" t="s">
        <v>165</v>
      </c>
      <c r="B45" s="25" t="s">
        <v>260</v>
      </c>
    </row>
    <row r="46" spans="1:2" ht="15">
      <c r="A46" s="3" t="s">
        <v>166</v>
      </c>
      <c r="B46" s="25" t="s">
        <v>261</v>
      </c>
    </row>
    <row r="47" spans="1:2" ht="15">
      <c r="A47" s="3" t="s">
        <v>167</v>
      </c>
      <c r="B47" s="24">
        <v>0</v>
      </c>
    </row>
    <row r="48" spans="1:2" s="8" customFormat="1" ht="12.75">
      <c r="A48" s="7" t="s">
        <v>168</v>
      </c>
      <c r="B48" s="26" t="s">
        <v>262</v>
      </c>
    </row>
    <row r="49" spans="1:2" s="8" customFormat="1" ht="12.75">
      <c r="A49" s="7" t="s">
        <v>169</v>
      </c>
      <c r="B49" s="26" t="s">
        <v>263</v>
      </c>
    </row>
    <row r="50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7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264</v>
      </c>
    </row>
    <row r="3" spans="1:3" ht="51" customHeight="1">
      <c r="A3" s="105" t="s">
        <v>265</v>
      </c>
      <c r="B3" s="105"/>
      <c r="C3" s="1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266</v>
      </c>
      <c r="B7" s="23" t="s">
        <v>134</v>
      </c>
    </row>
    <row r="8" spans="1:2" ht="15">
      <c r="A8" s="9"/>
      <c r="B8" s="24"/>
    </row>
    <row r="9" spans="1:2" ht="15">
      <c r="A9" s="10" t="s">
        <v>90</v>
      </c>
      <c r="B9" s="24"/>
    </row>
    <row r="10" spans="1:2" ht="15">
      <c r="A10" s="7" t="s">
        <v>135</v>
      </c>
      <c r="B10" s="24"/>
    </row>
    <row r="11" spans="1:2" ht="15">
      <c r="A11" s="9" t="s">
        <v>90</v>
      </c>
      <c r="B11" s="24"/>
    </row>
    <row r="12" spans="1:2" ht="15">
      <c r="A12" s="9" t="s">
        <v>136</v>
      </c>
      <c r="B12" s="25" t="s">
        <v>267</v>
      </c>
    </row>
    <row r="13" spans="1:2" ht="15">
      <c r="A13" s="9" t="s">
        <v>137</v>
      </c>
      <c r="B13" s="25" t="s">
        <v>268</v>
      </c>
    </row>
    <row r="14" spans="1:2" ht="15">
      <c r="A14" s="9" t="s">
        <v>138</v>
      </c>
      <c r="B14" s="25" t="s">
        <v>269</v>
      </c>
    </row>
    <row r="15" spans="1:2" ht="15">
      <c r="A15" s="9" t="s">
        <v>139</v>
      </c>
      <c r="B15" s="25" t="s">
        <v>270</v>
      </c>
    </row>
    <row r="16" spans="1:2" ht="15">
      <c r="A16" s="9" t="s">
        <v>140</v>
      </c>
      <c r="B16" s="25" t="s">
        <v>271</v>
      </c>
    </row>
    <row r="17" spans="1:2" ht="15">
      <c r="A17" s="9" t="s">
        <v>173</v>
      </c>
      <c r="B17" s="25" t="s">
        <v>272</v>
      </c>
    </row>
    <row r="18" spans="1:2" ht="15">
      <c r="A18" s="9" t="s">
        <v>142</v>
      </c>
      <c r="B18" s="25" t="s">
        <v>273</v>
      </c>
    </row>
    <row r="19" spans="1:2" ht="15">
      <c r="A19" s="9" t="s">
        <v>143</v>
      </c>
      <c r="B19" s="25" t="s">
        <v>274</v>
      </c>
    </row>
    <row r="20" spans="1:2" s="8" customFormat="1" ht="12.75">
      <c r="A20" s="7" t="s">
        <v>144</v>
      </c>
      <c r="B20" s="26" t="s">
        <v>275</v>
      </c>
    </row>
    <row r="21" spans="1:2" ht="15">
      <c r="A21" s="7" t="s">
        <v>145</v>
      </c>
      <c r="B21" s="24"/>
    </row>
    <row r="22" spans="1:2" ht="15">
      <c r="A22" s="9" t="s">
        <v>90</v>
      </c>
      <c r="B22" s="24"/>
    </row>
    <row r="23" spans="1:2" ht="15">
      <c r="A23" s="9" t="s">
        <v>146</v>
      </c>
      <c r="B23" s="25" t="s">
        <v>276</v>
      </c>
    </row>
    <row r="24" spans="1:2" ht="15">
      <c r="A24" s="9" t="s">
        <v>147</v>
      </c>
      <c r="B24" s="25" t="s">
        <v>276</v>
      </c>
    </row>
    <row r="25" spans="1:2" ht="15">
      <c r="A25" s="9" t="s">
        <v>148</v>
      </c>
      <c r="B25" s="25" t="s">
        <v>277</v>
      </c>
    </row>
    <row r="26" spans="1:2" ht="15">
      <c r="A26" s="9" t="s">
        <v>149</v>
      </c>
      <c r="B26" s="25" t="s">
        <v>278</v>
      </c>
    </row>
    <row r="27" spans="1:2" ht="15">
      <c r="A27" s="9" t="s">
        <v>150</v>
      </c>
      <c r="B27" s="25" t="s">
        <v>279</v>
      </c>
    </row>
    <row r="28" spans="1:2" s="8" customFormat="1" ht="12.75">
      <c r="A28" s="7" t="s">
        <v>151</v>
      </c>
      <c r="B28" s="26" t="s">
        <v>280</v>
      </c>
    </row>
    <row r="29" spans="1:2" ht="15">
      <c r="A29" s="7" t="s">
        <v>152</v>
      </c>
      <c r="B29" s="24"/>
    </row>
    <row r="30" spans="1:2" ht="15">
      <c r="A30" s="9" t="s">
        <v>90</v>
      </c>
      <c r="B30" s="24"/>
    </row>
    <row r="31" spans="1:2" ht="15">
      <c r="A31" s="9" t="s">
        <v>153</v>
      </c>
      <c r="B31" s="25" t="s">
        <v>281</v>
      </c>
    </row>
    <row r="32" spans="1:2" ht="15">
      <c r="A32" s="9" t="s">
        <v>154</v>
      </c>
      <c r="B32" s="25" t="s">
        <v>282</v>
      </c>
    </row>
    <row r="33" spans="1:2" ht="15">
      <c r="A33" s="9" t="s">
        <v>174</v>
      </c>
      <c r="B33" s="25" t="s">
        <v>283</v>
      </c>
    </row>
    <row r="34" spans="1:2" s="8" customFormat="1" ht="12.75">
      <c r="A34" s="7" t="s">
        <v>156</v>
      </c>
      <c r="B34" s="26" t="s">
        <v>284</v>
      </c>
    </row>
    <row r="35" spans="1:2" ht="15">
      <c r="A35" s="7" t="s">
        <v>157</v>
      </c>
      <c r="B35" s="24"/>
    </row>
    <row r="36" spans="1:2" ht="15">
      <c r="A36" s="9" t="s">
        <v>90</v>
      </c>
      <c r="B36" s="24"/>
    </row>
    <row r="37" spans="1:2" ht="15">
      <c r="A37" s="9" t="s">
        <v>158</v>
      </c>
      <c r="B37" s="25" t="s">
        <v>285</v>
      </c>
    </row>
    <row r="38" spans="1:2" ht="15">
      <c r="A38" s="9" t="s">
        <v>159</v>
      </c>
      <c r="B38" s="25" t="s">
        <v>286</v>
      </c>
    </row>
    <row r="39" spans="1:2" s="8" customFormat="1" ht="12.75">
      <c r="A39" s="7" t="s">
        <v>160</v>
      </c>
      <c r="B39" s="26" t="s">
        <v>287</v>
      </c>
    </row>
    <row r="40" spans="1:2" ht="15">
      <c r="A40" s="9" t="s">
        <v>161</v>
      </c>
      <c r="B40" s="25" t="s">
        <v>288</v>
      </c>
    </row>
    <row r="41" spans="1:2" ht="15">
      <c r="A41" s="9" t="s">
        <v>162</v>
      </c>
      <c r="B41" s="25" t="s">
        <v>289</v>
      </c>
    </row>
    <row r="42" spans="1:2" ht="15">
      <c r="A42" s="9" t="s">
        <v>163</v>
      </c>
      <c r="B42" s="25" t="s">
        <v>290</v>
      </c>
    </row>
    <row r="43" spans="1:2" s="8" customFormat="1" ht="12.75">
      <c r="A43" s="7" t="s">
        <v>164</v>
      </c>
      <c r="B43" s="26" t="s">
        <v>291</v>
      </c>
    </row>
    <row r="44" spans="1:2" ht="15">
      <c r="A44" s="9" t="s">
        <v>175</v>
      </c>
      <c r="B44" s="25" t="s">
        <v>292</v>
      </c>
    </row>
    <row r="45" spans="1:2" ht="15">
      <c r="A45" s="9" t="s">
        <v>176</v>
      </c>
      <c r="B45" s="25" t="s">
        <v>293</v>
      </c>
    </row>
    <row r="46" spans="1:2" ht="15">
      <c r="A46" s="9" t="s">
        <v>167</v>
      </c>
      <c r="B46" s="25" t="s">
        <v>294</v>
      </c>
    </row>
    <row r="47" spans="1:2" s="8" customFormat="1" ht="12.75">
      <c r="A47" s="7" t="s">
        <v>168</v>
      </c>
      <c r="B47" s="26" t="s">
        <v>295</v>
      </c>
    </row>
    <row r="48" spans="1:2" s="8" customFormat="1" ht="12.75">
      <c r="A48" s="7" t="s">
        <v>169</v>
      </c>
      <c r="B48" s="26" t="s">
        <v>296</v>
      </c>
    </row>
    <row r="49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</sheetPr>
  <dimension ref="A1:C3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140625" style="0" customWidth="1"/>
    <col min="2" max="2" width="13.8515625" style="17" customWidth="1"/>
    <col min="3" max="3" width="9.140625" style="0" customWidth="1"/>
    <col min="4" max="16384" width="9.140625" style="0" hidden="1" customWidth="1"/>
  </cols>
  <sheetData>
    <row r="1" ht="15">
      <c r="A1" s="103" t="s">
        <v>1165</v>
      </c>
    </row>
    <row r="2" ht="21">
      <c r="A2" s="1" t="s">
        <v>297</v>
      </c>
    </row>
    <row r="3" spans="1:3" ht="42">
      <c r="A3" s="105" t="s">
        <v>298</v>
      </c>
      <c r="B3" s="105"/>
      <c r="C3" s="1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7" t="s">
        <v>299</v>
      </c>
      <c r="B7" s="23" t="s">
        <v>300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301</v>
      </c>
      <c r="B10" s="9">
        <v>74955</v>
      </c>
    </row>
    <row r="11" spans="1:2" ht="15">
      <c r="A11" s="9" t="s">
        <v>302</v>
      </c>
      <c r="B11" s="9">
        <v>472</v>
      </c>
    </row>
    <row r="12" spans="1:2" ht="15">
      <c r="A12" s="9" t="s">
        <v>303</v>
      </c>
      <c r="B12" s="9">
        <v>88109</v>
      </c>
    </row>
    <row r="13" spans="1:2" ht="15">
      <c r="A13" s="9" t="s">
        <v>304</v>
      </c>
      <c r="B13" s="9">
        <v>116804</v>
      </c>
    </row>
    <row r="14" spans="1:2" ht="15">
      <c r="A14" s="9" t="s">
        <v>305</v>
      </c>
      <c r="B14" s="9">
        <v>3111836</v>
      </c>
    </row>
    <row r="15" spans="1:2" ht="15">
      <c r="A15" s="9" t="s">
        <v>306</v>
      </c>
      <c r="B15" s="9">
        <v>6686</v>
      </c>
    </row>
    <row r="16" spans="1:2" ht="15">
      <c r="A16" s="9" t="s">
        <v>307</v>
      </c>
      <c r="B16" s="9">
        <v>0</v>
      </c>
    </row>
    <row r="17" spans="1:2" ht="15">
      <c r="A17" s="9" t="s">
        <v>308</v>
      </c>
      <c r="B17" s="9">
        <v>1331</v>
      </c>
    </row>
    <row r="18" spans="1:2" ht="15">
      <c r="A18" s="9" t="s">
        <v>309</v>
      </c>
      <c r="B18" s="9">
        <v>15663</v>
      </c>
    </row>
    <row r="19" spans="1:2" ht="15">
      <c r="A19" s="9" t="s">
        <v>310</v>
      </c>
      <c r="B19" s="9">
        <v>128586</v>
      </c>
    </row>
    <row r="20" spans="1:2" ht="15">
      <c r="A20" s="9" t="s">
        <v>311</v>
      </c>
      <c r="B20" s="9">
        <v>205</v>
      </c>
    </row>
    <row r="21" spans="1:2" ht="15">
      <c r="A21" s="9" t="s">
        <v>312</v>
      </c>
      <c r="B21" s="9">
        <v>18785</v>
      </c>
    </row>
    <row r="22" spans="1:2" ht="15">
      <c r="A22" s="9" t="s">
        <v>313</v>
      </c>
      <c r="B22" s="9">
        <v>65741</v>
      </c>
    </row>
    <row r="23" spans="1:2" s="8" customFormat="1" ht="21.75">
      <c r="A23" s="7" t="s">
        <v>314</v>
      </c>
      <c r="B23" s="7">
        <v>3629173</v>
      </c>
    </row>
    <row r="24" spans="1:2" ht="15">
      <c r="A24" s="9"/>
      <c r="B24"/>
    </row>
    <row r="25" spans="1:2" ht="15">
      <c r="A25" s="7" t="s">
        <v>315</v>
      </c>
      <c r="B25"/>
    </row>
    <row r="26" spans="1:2" ht="15">
      <c r="A26" s="9"/>
      <c r="B26"/>
    </row>
    <row r="27" spans="1:2" ht="15">
      <c r="A27" s="9" t="s">
        <v>316</v>
      </c>
      <c r="B27" s="9">
        <v>3093</v>
      </c>
    </row>
    <row r="28" spans="1:2" ht="15">
      <c r="A28" s="9" t="s">
        <v>317</v>
      </c>
      <c r="B28" s="9">
        <v>58658</v>
      </c>
    </row>
    <row r="29" spans="1:2" ht="15">
      <c r="A29" s="9" t="s">
        <v>318</v>
      </c>
      <c r="B29" s="9">
        <v>571347</v>
      </c>
    </row>
    <row r="30" spans="1:2" ht="15">
      <c r="A30" s="9" t="s">
        <v>319</v>
      </c>
      <c r="B30" s="9">
        <v>670163</v>
      </c>
    </row>
    <row r="31" spans="1:2" ht="15">
      <c r="A31" s="9" t="s">
        <v>320</v>
      </c>
      <c r="B31" s="9">
        <v>639100</v>
      </c>
    </row>
    <row r="32" spans="1:2" ht="15">
      <c r="A32" s="9" t="s">
        <v>321</v>
      </c>
      <c r="B32" s="9">
        <v>0</v>
      </c>
    </row>
    <row r="33" spans="1:2" ht="15">
      <c r="A33" s="9" t="s">
        <v>322</v>
      </c>
      <c r="B33" s="9">
        <v>-561</v>
      </c>
    </row>
    <row r="34" spans="1:2" ht="15">
      <c r="A34" s="9" t="s">
        <v>323</v>
      </c>
      <c r="B34" s="9">
        <v>-1356</v>
      </c>
    </row>
    <row r="35" spans="1:2" ht="15">
      <c r="A35" s="9" t="s">
        <v>324</v>
      </c>
      <c r="B35" s="9">
        <v>-9639</v>
      </c>
    </row>
    <row r="36" spans="1:2" ht="15">
      <c r="A36" s="9" t="s">
        <v>325</v>
      </c>
      <c r="B36" s="9">
        <v>-178739</v>
      </c>
    </row>
    <row r="37" spans="1:2" ht="15">
      <c r="A37" s="9" t="s">
        <v>326</v>
      </c>
      <c r="B37" s="9">
        <v>0</v>
      </c>
    </row>
    <row r="38" spans="1:2" ht="15">
      <c r="A38" s="9" t="s">
        <v>327</v>
      </c>
      <c r="B38" s="9">
        <v>-697052</v>
      </c>
    </row>
    <row r="39" spans="1:2" s="8" customFormat="1" ht="21.75">
      <c r="A39" s="7" t="s">
        <v>328</v>
      </c>
      <c r="B39" s="7">
        <v>1055014</v>
      </c>
    </row>
    <row r="40" ht="15"/>
  </sheetData>
  <sheetProtection/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IV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8515625" style="0" customWidth="1"/>
    <col min="2" max="2" width="13.8515625" style="17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329</v>
      </c>
    </row>
    <row r="3" spans="1:3" ht="51" customHeight="1">
      <c r="A3" s="105" t="s">
        <v>330</v>
      </c>
      <c r="B3" s="105"/>
      <c r="C3" s="1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7" t="s">
        <v>331</v>
      </c>
      <c r="B7" s="23" t="s">
        <v>300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332</v>
      </c>
      <c r="B10" s="9">
        <v>1422039</v>
      </c>
    </row>
    <row r="11" spans="1:2" ht="15">
      <c r="A11" s="9" t="s">
        <v>333</v>
      </c>
      <c r="B11" s="9">
        <v>459</v>
      </c>
    </row>
    <row r="12" spans="1:2" ht="15">
      <c r="A12" s="9" t="s">
        <v>334</v>
      </c>
      <c r="B12" s="9">
        <v>626416</v>
      </c>
    </row>
    <row r="13" spans="1:2" s="8" customFormat="1" ht="12.75">
      <c r="A13" s="7" t="s">
        <v>335</v>
      </c>
      <c r="B13" s="7">
        <v>2048914</v>
      </c>
    </row>
    <row r="14" spans="1:2" ht="15">
      <c r="A14" s="9" t="s">
        <v>336</v>
      </c>
      <c r="B14" s="9">
        <v>8202</v>
      </c>
    </row>
    <row r="15" spans="1:2" ht="15">
      <c r="A15" s="9" t="s">
        <v>337</v>
      </c>
      <c r="B15" s="9">
        <v>1567279</v>
      </c>
    </row>
    <row r="16" spans="1:2" ht="15">
      <c r="A16" s="9" t="s">
        <v>338</v>
      </c>
      <c r="B16" s="9">
        <v>314471</v>
      </c>
    </row>
    <row r="17" spans="1:2" s="8" customFormat="1" ht="12.75">
      <c r="A17" s="7" t="s">
        <v>339</v>
      </c>
      <c r="B17" s="7">
        <v>1889952</v>
      </c>
    </row>
    <row r="18" spans="1:2" ht="15">
      <c r="A18" s="9" t="s">
        <v>340</v>
      </c>
      <c r="B18" s="9">
        <v>0</v>
      </c>
    </row>
    <row r="19" spans="1:2" s="8" customFormat="1" ht="12.75">
      <c r="A19" s="7" t="s">
        <v>341</v>
      </c>
      <c r="B19" s="7">
        <v>3938866</v>
      </c>
    </row>
    <row r="20" spans="1:2" ht="15">
      <c r="A20" s="9"/>
      <c r="B20"/>
    </row>
    <row r="21" spans="1:2" ht="15">
      <c r="A21" s="7" t="s">
        <v>342</v>
      </c>
      <c r="B21"/>
    </row>
    <row r="22" spans="1:2" ht="15">
      <c r="A22" s="9"/>
      <c r="B22"/>
    </row>
    <row r="23" spans="1:2" ht="15">
      <c r="A23" s="9" t="s">
        <v>343</v>
      </c>
      <c r="B23" s="9">
        <v>2563129</v>
      </c>
    </row>
    <row r="24" spans="1:2" ht="15">
      <c r="A24" s="9" t="s">
        <v>344</v>
      </c>
      <c r="B24" s="9">
        <v>14061</v>
      </c>
    </row>
    <row r="25" spans="1:2" ht="15">
      <c r="A25" s="9" t="s">
        <v>345</v>
      </c>
      <c r="B25" s="9">
        <v>3624781</v>
      </c>
    </row>
    <row r="26" spans="1:2" s="8" customFormat="1" ht="12.75">
      <c r="A26" s="7" t="s">
        <v>346</v>
      </c>
      <c r="B26" s="7">
        <v>6201971</v>
      </c>
    </row>
    <row r="27" spans="1:2" ht="22.5">
      <c r="A27" s="9" t="s">
        <v>347</v>
      </c>
      <c r="B27" s="9">
        <v>207885</v>
      </c>
    </row>
    <row r="28" spans="1:2" ht="15">
      <c r="A28" s="9" t="s">
        <v>348</v>
      </c>
      <c r="B28" s="9">
        <v>303322</v>
      </c>
    </row>
    <row r="29" spans="1:2" ht="15">
      <c r="A29" s="9" t="s">
        <v>349</v>
      </c>
      <c r="B29" s="9">
        <v>2175372</v>
      </c>
    </row>
    <row r="30" spans="1:2" s="8" customFormat="1" ht="12.75">
      <c r="A30" s="7" t="s">
        <v>350</v>
      </c>
      <c r="B30" s="7">
        <v>2686579</v>
      </c>
    </row>
    <row r="31" spans="1:2" ht="15">
      <c r="A31" s="9" t="s">
        <v>351</v>
      </c>
      <c r="B31" s="9">
        <v>0</v>
      </c>
    </row>
    <row r="32" spans="1:2" s="8" customFormat="1" ht="12.75">
      <c r="A32" s="7" t="s">
        <v>352</v>
      </c>
      <c r="B32" s="7">
        <v>8888550</v>
      </c>
    </row>
    <row r="33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</sheetPr>
  <dimension ref="A1:IV3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421875" style="0" customWidth="1"/>
    <col min="2" max="2" width="13.8515625" style="17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353</v>
      </c>
    </row>
    <row r="3" spans="1:3" ht="45" customHeight="1">
      <c r="A3" s="127" t="s">
        <v>354</v>
      </c>
      <c r="B3" s="127"/>
      <c r="C3" s="1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355</v>
      </c>
      <c r="B7" s="23" t="s">
        <v>356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357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358</v>
      </c>
      <c r="B12" s="9">
        <v>11075732</v>
      </c>
    </row>
    <row r="13" spans="1:2" ht="15">
      <c r="A13" s="9" t="s">
        <v>359</v>
      </c>
      <c r="B13" s="9">
        <v>1235822</v>
      </c>
    </row>
    <row r="14" spans="1:2" ht="15">
      <c r="A14" s="9" t="s">
        <v>360</v>
      </c>
      <c r="B14" s="9">
        <v>62332581</v>
      </c>
    </row>
    <row r="15" spans="1:2" ht="15">
      <c r="A15" s="9" t="s">
        <v>361</v>
      </c>
      <c r="B15" s="9">
        <v>1151250</v>
      </c>
    </row>
    <row r="16" spans="1:2" s="8" customFormat="1" ht="12.75">
      <c r="A16" s="7" t="s">
        <v>362</v>
      </c>
      <c r="B16" s="7">
        <v>75795387</v>
      </c>
    </row>
    <row r="17" spans="1:2" ht="15">
      <c r="A17" s="9" t="s">
        <v>363</v>
      </c>
      <c r="B17" s="9">
        <v>7077712</v>
      </c>
    </row>
    <row r="18" spans="1:2" ht="15">
      <c r="A18" s="9" t="s">
        <v>364</v>
      </c>
      <c r="B18" s="9">
        <v>10575152</v>
      </c>
    </row>
    <row r="19" spans="1:2" ht="15">
      <c r="A19" s="7" t="s">
        <v>365</v>
      </c>
      <c r="B19" s="9" t="s">
        <v>90</v>
      </c>
    </row>
    <row r="20" spans="1:2" ht="15">
      <c r="A20" s="9" t="s">
        <v>90</v>
      </c>
      <c r="B20" s="9" t="s">
        <v>90</v>
      </c>
    </row>
    <row r="21" spans="1:2" ht="15">
      <c r="A21" s="9" t="s">
        <v>366</v>
      </c>
      <c r="B21" s="9">
        <v>54591689</v>
      </c>
    </row>
    <row r="22" spans="1:2" ht="15">
      <c r="A22" s="9" t="s">
        <v>367</v>
      </c>
      <c r="B22" s="9">
        <v>972676</v>
      </c>
    </row>
    <row r="23" spans="1:2" ht="15">
      <c r="A23" s="9" t="s">
        <v>368</v>
      </c>
      <c r="B23" s="9">
        <v>18652658</v>
      </c>
    </row>
    <row r="24" spans="1:2" ht="15">
      <c r="A24" s="9" t="s">
        <v>369</v>
      </c>
      <c r="B24" s="9">
        <v>11473128</v>
      </c>
    </row>
    <row r="25" spans="1:2" ht="15">
      <c r="A25" s="9" t="s">
        <v>370</v>
      </c>
      <c r="B25" s="9">
        <v>395</v>
      </c>
    </row>
    <row r="26" spans="1:2" ht="15">
      <c r="A26" s="9" t="s">
        <v>371</v>
      </c>
      <c r="B26" s="9">
        <v>7757705</v>
      </c>
    </row>
    <row r="27" spans="1:2" ht="15">
      <c r="A27" s="7" t="s">
        <v>372</v>
      </c>
      <c r="B27" s="9" t="s">
        <v>90</v>
      </c>
    </row>
    <row r="28" spans="1:2" ht="15">
      <c r="A28" s="9" t="s">
        <v>90</v>
      </c>
      <c r="B28" s="9" t="s">
        <v>90</v>
      </c>
    </row>
    <row r="29" spans="1:2" ht="15">
      <c r="A29" s="9" t="s">
        <v>373</v>
      </c>
      <c r="B29" s="9">
        <v>75003685</v>
      </c>
    </row>
    <row r="30" spans="1:2" ht="15">
      <c r="A30" s="9" t="s">
        <v>374</v>
      </c>
      <c r="B30" s="9">
        <v>17532561</v>
      </c>
    </row>
    <row r="31" spans="1:2" ht="15">
      <c r="A31" s="9" t="s">
        <v>375</v>
      </c>
      <c r="B31" s="9">
        <v>912004</v>
      </c>
    </row>
    <row r="32" spans="1:2" s="8" customFormat="1" ht="21.75">
      <c r="A32" s="7" t="s">
        <v>376</v>
      </c>
      <c r="B32" s="7">
        <v>93448251</v>
      </c>
    </row>
    <row r="33" spans="1:2" ht="15">
      <c r="A33" s="9" t="s">
        <v>90</v>
      </c>
      <c r="B33" s="9" t="s">
        <v>90</v>
      </c>
    </row>
    <row r="34" spans="1:2" ht="42.75" customHeight="1">
      <c r="A34" s="9" t="s">
        <v>377</v>
      </c>
      <c r="B34" s="27">
        <v>365.744</v>
      </c>
    </row>
    <row r="35" ht="15"/>
  </sheetData>
  <sheetProtection/>
  <mergeCells count="1">
    <mergeCell ref="A3:B3"/>
  </mergeCells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1:IV2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9.7109375" style="0" customWidth="1"/>
    <col min="2" max="2" width="11.28125" style="17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378</v>
      </c>
    </row>
    <row r="3" spans="1:3" ht="63">
      <c r="A3" s="105" t="s">
        <v>379</v>
      </c>
      <c r="B3" s="105"/>
      <c r="C3" s="1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7" t="s">
        <v>380</v>
      </c>
      <c r="B7" s="28" t="s">
        <v>300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381</v>
      </c>
      <c r="B10" s="9">
        <v>1703802</v>
      </c>
    </row>
    <row r="11" spans="1:2" ht="15">
      <c r="A11" s="7" t="s">
        <v>382</v>
      </c>
      <c r="B11" s="9">
        <v>144</v>
      </c>
    </row>
    <row r="12" spans="1:2" ht="15">
      <c r="A12" s="9" t="s">
        <v>383</v>
      </c>
      <c r="B12" s="9">
        <v>-1318478</v>
      </c>
    </row>
    <row r="13" spans="1:2" s="8" customFormat="1" ht="12.75">
      <c r="A13" s="7" t="s">
        <v>384</v>
      </c>
      <c r="B13" s="7">
        <v>385324</v>
      </c>
    </row>
    <row r="14" spans="1:2" ht="15">
      <c r="A14" s="7" t="s">
        <v>385</v>
      </c>
      <c r="B14" s="9" t="s">
        <v>90</v>
      </c>
    </row>
    <row r="15" spans="1:2" ht="15">
      <c r="A15" s="9" t="s">
        <v>90</v>
      </c>
      <c r="B15" s="9" t="s">
        <v>90</v>
      </c>
    </row>
    <row r="16" spans="1:2" ht="15">
      <c r="A16" s="9" t="s">
        <v>386</v>
      </c>
      <c r="B16" s="9">
        <v>-1309361</v>
      </c>
    </row>
    <row r="17" spans="1:2" ht="15">
      <c r="A17" s="9" t="s">
        <v>387</v>
      </c>
      <c r="B17" s="9">
        <v>-155691</v>
      </c>
    </row>
    <row r="18" spans="1:2" ht="15">
      <c r="A18" s="9" t="s">
        <v>388</v>
      </c>
      <c r="B18" s="9">
        <v>-6877364</v>
      </c>
    </row>
    <row r="19" spans="1:2" ht="15">
      <c r="A19" s="9" t="s">
        <v>389</v>
      </c>
      <c r="B19" s="9">
        <v>-289514</v>
      </c>
    </row>
    <row r="20" spans="1:2" ht="15">
      <c r="A20" s="9" t="s">
        <v>390</v>
      </c>
      <c r="B20" s="9">
        <v>-230714</v>
      </c>
    </row>
    <row r="21" spans="1:2" ht="15">
      <c r="A21" s="9" t="s">
        <v>391</v>
      </c>
      <c r="B21" s="9">
        <v>-196577</v>
      </c>
    </row>
    <row r="22" spans="1:2" ht="15">
      <c r="A22" s="9" t="s">
        <v>392</v>
      </c>
      <c r="B22" s="9">
        <v>-332508</v>
      </c>
    </row>
    <row r="23" spans="1:2" ht="15">
      <c r="A23" s="9" t="s">
        <v>393</v>
      </c>
      <c r="B23" s="9">
        <v>-1123317</v>
      </c>
    </row>
    <row r="24" spans="1:2" ht="15">
      <c r="A24" s="9" t="s">
        <v>394</v>
      </c>
      <c r="B24" s="9">
        <v>752566</v>
      </c>
    </row>
    <row r="25" spans="1:2" ht="15">
      <c r="A25" s="9" t="s">
        <v>395</v>
      </c>
      <c r="B25" s="9">
        <v>738652</v>
      </c>
    </row>
    <row r="26" spans="1:2" s="8" customFormat="1" ht="21.75">
      <c r="A26" s="7" t="s">
        <v>396</v>
      </c>
      <c r="B26" s="7">
        <v>-9023825</v>
      </c>
    </row>
    <row r="27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</sheetPr>
  <dimension ref="A1:C2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8.28125" style="0" customWidth="1"/>
    <col min="2" max="2" width="11.00390625" style="17" customWidth="1"/>
    <col min="3" max="3" width="9.140625" style="0" customWidth="1"/>
    <col min="4" max="16384" width="9.140625" style="0" hidden="1" customWidth="1"/>
  </cols>
  <sheetData>
    <row r="1" ht="15">
      <c r="A1" s="103" t="s">
        <v>1165</v>
      </c>
    </row>
    <row r="2" ht="21">
      <c r="A2" s="1" t="s">
        <v>397</v>
      </c>
    </row>
    <row r="3" spans="1:3" ht="50.25" customHeight="1">
      <c r="A3" s="105" t="s">
        <v>398</v>
      </c>
      <c r="B3" s="105"/>
      <c r="C3" s="1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399</v>
      </c>
      <c r="B7" s="12"/>
    </row>
    <row r="8" spans="1:2" ht="15">
      <c r="A8" s="5"/>
      <c r="B8" s="12"/>
    </row>
    <row r="9" spans="1:2" ht="15">
      <c r="A9" s="29" t="s">
        <v>90</v>
      </c>
      <c r="B9" s="29" t="s">
        <v>90</v>
      </c>
    </row>
    <row r="10" spans="1:2" ht="15">
      <c r="A10" s="29" t="s">
        <v>90</v>
      </c>
      <c r="B10" s="106" t="s">
        <v>300</v>
      </c>
    </row>
    <row r="11" spans="1:2" ht="15">
      <c r="A11" s="3" t="s">
        <v>400</v>
      </c>
      <c r="B11" s="3">
        <v>12019</v>
      </c>
    </row>
    <row r="12" spans="1:2" ht="15">
      <c r="A12" s="7" t="s">
        <v>401</v>
      </c>
      <c r="B12" s="3" t="s">
        <v>90</v>
      </c>
    </row>
    <row r="13" spans="1:2" ht="15">
      <c r="A13" s="3" t="s">
        <v>90</v>
      </c>
      <c r="B13" s="3" t="s">
        <v>90</v>
      </c>
    </row>
    <row r="14" spans="1:2" ht="15">
      <c r="A14" s="3" t="s">
        <v>402</v>
      </c>
      <c r="B14" s="3">
        <v>5765457</v>
      </c>
    </row>
    <row r="15" spans="1:2" ht="15">
      <c r="A15" s="3" t="s">
        <v>403</v>
      </c>
      <c r="B15" s="3">
        <v>896891</v>
      </c>
    </row>
    <row r="16" spans="1:2" ht="15">
      <c r="A16" s="3" t="s">
        <v>404</v>
      </c>
      <c r="B16" s="3">
        <v>212966</v>
      </c>
    </row>
    <row r="17" spans="1:2" ht="15">
      <c r="A17" s="3" t="s">
        <v>405</v>
      </c>
      <c r="B17" s="3">
        <v>474909</v>
      </c>
    </row>
    <row r="18" spans="1:2" s="8" customFormat="1" ht="12.75">
      <c r="A18" s="7" t="s">
        <v>406</v>
      </c>
      <c r="B18" s="7">
        <v>7350223</v>
      </c>
    </row>
    <row r="19" spans="1:2" ht="15">
      <c r="A19" s="3" t="s">
        <v>407</v>
      </c>
      <c r="B19" s="3" t="s">
        <v>90</v>
      </c>
    </row>
    <row r="20" spans="1:2" ht="15">
      <c r="A20" s="3" t="s">
        <v>90</v>
      </c>
      <c r="B20" s="3" t="s">
        <v>90</v>
      </c>
    </row>
    <row r="21" spans="1:2" ht="15">
      <c r="A21" s="3" t="s">
        <v>408</v>
      </c>
      <c r="B21" s="3">
        <v>3054</v>
      </c>
    </row>
    <row r="22" spans="1:2" ht="15">
      <c r="A22" s="3" t="s">
        <v>409</v>
      </c>
      <c r="B22" s="3">
        <v>27729</v>
      </c>
    </row>
    <row r="23" spans="1:2" ht="15">
      <c r="A23" s="3" t="s">
        <v>410</v>
      </c>
      <c r="B23" s="3">
        <v>146362</v>
      </c>
    </row>
    <row r="24" spans="1:2" ht="15">
      <c r="A24" s="3" t="s">
        <v>411</v>
      </c>
      <c r="B24" s="3" t="s">
        <v>90</v>
      </c>
    </row>
    <row r="25" spans="1:2" ht="15">
      <c r="A25" s="3" t="s">
        <v>90</v>
      </c>
      <c r="B25" s="3" t="s">
        <v>90</v>
      </c>
    </row>
    <row r="26" spans="1:2" ht="15">
      <c r="A26" s="3" t="s">
        <v>412</v>
      </c>
      <c r="B26" s="3">
        <v>1499</v>
      </c>
    </row>
    <row r="27" spans="1:2" ht="15">
      <c r="A27" s="7" t="s">
        <v>413</v>
      </c>
      <c r="B27" s="3" t="s">
        <v>90</v>
      </c>
    </row>
    <row r="28" spans="1:2" s="8" customFormat="1" ht="21.75">
      <c r="A28" s="3" t="s">
        <v>414</v>
      </c>
      <c r="B28" s="3">
        <v>53415</v>
      </c>
    </row>
    <row r="29" spans="1:2" s="8" customFormat="1" ht="12.75">
      <c r="A29" s="3" t="s">
        <v>415</v>
      </c>
      <c r="B29" s="3">
        <v>21047</v>
      </c>
    </row>
    <row r="30" ht="15"/>
  </sheetData>
  <sheetProtection/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4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3.7109375" style="0" bestFit="1" customWidth="1"/>
    <col min="2" max="2" width="12.8515625" style="0" customWidth="1"/>
    <col min="3" max="3" width="9.140625" style="0" customWidth="1"/>
    <col min="4" max="16384" width="9.140625" style="0" hidden="1" customWidth="1"/>
  </cols>
  <sheetData>
    <row r="1" ht="15">
      <c r="A1" s="103" t="s">
        <v>1165</v>
      </c>
    </row>
    <row r="2" ht="21">
      <c r="A2" s="1" t="s">
        <v>0</v>
      </c>
    </row>
    <row r="3" ht="21">
      <c r="A3" s="2" t="s">
        <v>1</v>
      </c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3</v>
      </c>
      <c r="B7" s="6" t="s">
        <v>4</v>
      </c>
    </row>
    <row r="8" ht="15">
      <c r="A8" s="3"/>
    </row>
    <row r="9" ht="15">
      <c r="A9" s="3"/>
    </row>
    <row r="10" spans="1:2" ht="15">
      <c r="A10" s="3" t="s">
        <v>5</v>
      </c>
      <c r="B10" s="3">
        <v>56636279</v>
      </c>
    </row>
    <row r="11" spans="1:2" ht="15">
      <c r="A11" s="3" t="s">
        <v>6</v>
      </c>
      <c r="B11" s="3">
        <v>-6148871</v>
      </c>
    </row>
    <row r="12" spans="1:2" ht="15">
      <c r="A12" s="3" t="s">
        <v>7</v>
      </c>
      <c r="B12" s="3">
        <v>-1033661</v>
      </c>
    </row>
    <row r="13" spans="1:2" ht="15">
      <c r="A13" s="3" t="s">
        <v>8</v>
      </c>
      <c r="B13" s="3">
        <v>486627</v>
      </c>
    </row>
    <row r="14" spans="1:2" s="8" customFormat="1" ht="12.75">
      <c r="A14" s="7" t="s">
        <v>9</v>
      </c>
      <c r="B14" s="7">
        <v>49940374</v>
      </c>
    </row>
    <row r="15" spans="1:2" ht="15">
      <c r="A15" s="3" t="s">
        <v>10</v>
      </c>
      <c r="B15" s="3">
        <v>385324</v>
      </c>
    </row>
    <row r="16" spans="1:2" ht="15">
      <c r="A16" s="3" t="s">
        <v>11</v>
      </c>
      <c r="B16" s="3">
        <v>-42133586</v>
      </c>
    </row>
    <row r="17" spans="1:2" ht="15">
      <c r="A17" s="3" t="s">
        <v>12</v>
      </c>
      <c r="B17" s="3">
        <v>2707371</v>
      </c>
    </row>
    <row r="18" spans="1:2" ht="15">
      <c r="A18" s="3" t="s">
        <v>13</v>
      </c>
      <c r="B18" s="3">
        <v>-878537</v>
      </c>
    </row>
    <row r="19" spans="1:2" ht="15">
      <c r="A19" s="3" t="s">
        <v>14</v>
      </c>
      <c r="B19" s="3">
        <v>713119</v>
      </c>
    </row>
    <row r="20" spans="1:2" s="8" customFormat="1" ht="12.75">
      <c r="A20" s="7" t="s">
        <v>15</v>
      </c>
      <c r="B20" s="7">
        <v>-39591633</v>
      </c>
    </row>
    <row r="21" spans="1:2" ht="15">
      <c r="A21" s="3" t="s">
        <v>16</v>
      </c>
      <c r="B21" s="3">
        <v>-109</v>
      </c>
    </row>
    <row r="22" spans="1:2" ht="15">
      <c r="A22" s="3" t="s">
        <v>17</v>
      </c>
      <c r="B22" s="3">
        <v>-600806</v>
      </c>
    </row>
    <row r="23" spans="1:2" ht="15">
      <c r="A23" s="3" t="s">
        <v>18</v>
      </c>
      <c r="B23" s="3">
        <v>-6053183</v>
      </c>
    </row>
    <row r="24" spans="1:2" ht="15">
      <c r="A24" s="3" t="s">
        <v>19</v>
      </c>
      <c r="B24" s="3">
        <v>-4461860</v>
      </c>
    </row>
    <row r="25" spans="1:2" ht="15">
      <c r="A25" s="3" t="s">
        <v>20</v>
      </c>
      <c r="B25" s="3">
        <v>752566</v>
      </c>
    </row>
    <row r="26" spans="1:2" ht="15">
      <c r="A26" s="3" t="s">
        <v>21</v>
      </c>
      <c r="B26" s="3">
        <v>738652</v>
      </c>
    </row>
    <row r="27" spans="1:2" s="8" customFormat="1" ht="12.75">
      <c r="A27" s="7" t="s">
        <v>22</v>
      </c>
      <c r="B27" s="7">
        <v>-9023825</v>
      </c>
    </row>
    <row r="28" spans="1:2" s="8" customFormat="1" ht="12.75">
      <c r="A28" s="7" t="s">
        <v>23</v>
      </c>
      <c r="B28" s="7">
        <v>1109325</v>
      </c>
    </row>
    <row r="29" spans="1:2" ht="15">
      <c r="A29" s="3" t="s">
        <v>24</v>
      </c>
      <c r="B29" s="3">
        <v>2810677</v>
      </c>
    </row>
    <row r="30" spans="1:2" ht="15">
      <c r="A30" s="3" t="s">
        <v>25</v>
      </c>
      <c r="B30" s="3">
        <v>15520</v>
      </c>
    </row>
    <row r="31" spans="1:2" ht="15">
      <c r="A31" s="3" t="s">
        <v>26</v>
      </c>
      <c r="B31" s="3">
        <v>78738</v>
      </c>
    </row>
    <row r="32" spans="1:2" ht="15">
      <c r="A32" s="3" t="s">
        <v>27</v>
      </c>
      <c r="B32" s="3">
        <v>3629184</v>
      </c>
    </row>
    <row r="33" spans="1:2" ht="15">
      <c r="A33" s="3" t="s">
        <v>28</v>
      </c>
      <c r="B33" s="3">
        <v>1055014</v>
      </c>
    </row>
    <row r="34" spans="1:2" ht="15">
      <c r="A34" s="3" t="s">
        <v>29</v>
      </c>
      <c r="B34" s="3">
        <v>-192327</v>
      </c>
    </row>
    <row r="35" spans="1:2" ht="15">
      <c r="A35" s="3" t="s">
        <v>30</v>
      </c>
      <c r="B35" s="3">
        <v>-238714</v>
      </c>
    </row>
    <row r="36" spans="1:2" s="8" customFormat="1" ht="12.75">
      <c r="A36" s="7" t="s">
        <v>31</v>
      </c>
      <c r="B36" s="7">
        <v>7158092</v>
      </c>
    </row>
    <row r="37" spans="1:2" ht="15">
      <c r="A37" s="3" t="s">
        <v>32</v>
      </c>
      <c r="B37" s="3">
        <v>-1816683</v>
      </c>
    </row>
    <row r="38" spans="1:2" s="8" customFormat="1" ht="12.75">
      <c r="A38" s="7" t="s">
        <v>33</v>
      </c>
      <c r="B38" s="7">
        <v>5341409</v>
      </c>
    </row>
    <row r="39" spans="1:2" ht="15">
      <c r="A39" s="3" t="s">
        <v>34</v>
      </c>
      <c r="B39" s="3">
        <v>839668</v>
      </c>
    </row>
    <row r="40" spans="1:2" ht="15">
      <c r="A40" s="3" t="s">
        <v>35</v>
      </c>
      <c r="B40" s="3">
        <v>-178423</v>
      </c>
    </row>
    <row r="41" spans="1:2" ht="15">
      <c r="A41" s="3" t="s">
        <v>36</v>
      </c>
      <c r="B41" s="3">
        <v>-82839</v>
      </c>
    </row>
    <row r="42" spans="1:2" s="8" customFormat="1" ht="12.75">
      <c r="A42" s="7" t="s">
        <v>37</v>
      </c>
      <c r="B42" s="7">
        <v>7029140</v>
      </c>
    </row>
    <row r="43" spans="1:2" ht="15">
      <c r="A43" s="3" t="s">
        <v>38</v>
      </c>
      <c r="B43" s="3">
        <v>-861288</v>
      </c>
    </row>
    <row r="44" spans="1:2" s="8" customFormat="1" ht="12.75">
      <c r="A44" s="7" t="s">
        <v>39</v>
      </c>
      <c r="B44" s="7">
        <v>6167852</v>
      </c>
    </row>
    <row r="45" ht="15"/>
  </sheetData>
  <sheetProtection/>
  <hyperlinks>
    <hyperlink ref="A1" location="Indholdsfortegnelse!A1" display="Tilbage til indholdsfortegnelse"/>
  </hyperlinks>
  <printOptions/>
  <pageMargins left="0.7" right="0.7" top="0.75" bottom="0.75" header="0.3" footer="0.3"/>
  <pageSetup fitToHeight="0" fitToWidth="0"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/>
  </sheetPr>
  <dimension ref="A1:F1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1.28125" style="0" customWidth="1"/>
    <col min="2" max="2" width="13.140625" style="17" customWidth="1"/>
    <col min="3" max="5" width="13.140625" style="0" customWidth="1"/>
    <col min="6" max="6" width="2.8515625" style="36" customWidth="1"/>
    <col min="7" max="16384" width="9.140625" style="0" hidden="1" customWidth="1"/>
  </cols>
  <sheetData>
    <row r="1" ht="15">
      <c r="A1" s="103" t="s">
        <v>1165</v>
      </c>
    </row>
    <row r="2" ht="21">
      <c r="A2" s="1" t="s">
        <v>416</v>
      </c>
    </row>
    <row r="3" spans="1:6" ht="63">
      <c r="A3" s="105" t="s">
        <v>417</v>
      </c>
      <c r="B3" s="105"/>
      <c r="C3" s="105"/>
      <c r="D3" s="105"/>
      <c r="E3" s="105"/>
      <c r="F3" s="105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5" ht="22.5">
      <c r="A7" s="5" t="s">
        <v>418</v>
      </c>
      <c r="B7" s="12"/>
      <c r="C7" s="12"/>
      <c r="D7" s="12"/>
      <c r="E7" s="30" t="s">
        <v>4</v>
      </c>
    </row>
    <row r="8" spans="1:2" ht="15">
      <c r="A8" s="9"/>
      <c r="B8"/>
    </row>
    <row r="9" spans="1:6" s="33" customFormat="1" ht="22.5">
      <c r="A9" s="31" t="s">
        <v>90</v>
      </c>
      <c r="B9" s="31" t="s">
        <v>419</v>
      </c>
      <c r="C9" s="31" t="s">
        <v>420</v>
      </c>
      <c r="D9" s="31" t="s">
        <v>421</v>
      </c>
      <c r="E9" s="32" t="s">
        <v>422</v>
      </c>
      <c r="F9" s="104"/>
    </row>
    <row r="10" spans="1:5" ht="15">
      <c r="A10" s="9" t="s">
        <v>423</v>
      </c>
      <c r="B10" s="9">
        <v>2582978</v>
      </c>
      <c r="C10" s="9">
        <v>8118872</v>
      </c>
      <c r="D10" s="9">
        <v>83100</v>
      </c>
      <c r="E10" s="7">
        <v>10784950</v>
      </c>
    </row>
    <row r="11" spans="1:5" ht="15">
      <c r="A11" s="9" t="s">
        <v>424</v>
      </c>
      <c r="B11" s="9">
        <v>309681</v>
      </c>
      <c r="C11" s="9">
        <v>35444</v>
      </c>
      <c r="D11" s="9">
        <v>152172</v>
      </c>
      <c r="E11" s="7">
        <v>497298</v>
      </c>
    </row>
    <row r="12" spans="1:6" s="8" customFormat="1" ht="12.75">
      <c r="A12" s="7" t="s">
        <v>425</v>
      </c>
      <c r="B12" s="7">
        <v>2892660</v>
      </c>
      <c r="C12" s="7">
        <v>8154316</v>
      </c>
      <c r="D12" s="7">
        <v>235272</v>
      </c>
      <c r="E12" s="7">
        <v>11282249</v>
      </c>
      <c r="F12" s="75"/>
    </row>
    <row r="13" ht="15"/>
  </sheetData>
  <sheetProtection/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:B16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7109375" style="0" bestFit="1" customWidth="1"/>
    <col min="2" max="2" width="11.140625" style="0" bestFit="1" customWidth="1"/>
    <col min="3" max="3" width="9.140625" style="0" customWidth="1"/>
    <col min="4" max="16384" width="9.140625" style="0" hidden="1" customWidth="1"/>
  </cols>
  <sheetData>
    <row r="1" ht="15">
      <c r="A1" s="103" t="s">
        <v>1165</v>
      </c>
    </row>
    <row r="2" spans="1:2" s="85" customFormat="1" ht="21">
      <c r="A2" s="84" t="s">
        <v>1067</v>
      </c>
      <c r="B2" s="84"/>
    </row>
    <row r="3" spans="1:2" s="85" customFormat="1" ht="21" customHeight="1">
      <c r="A3" s="84" t="s">
        <v>1066</v>
      </c>
      <c r="B3" s="84"/>
    </row>
    <row r="4" spans="1:2" ht="15">
      <c r="A4" s="109" t="s">
        <v>540</v>
      </c>
      <c r="B4" s="109" t="s">
        <v>1044</v>
      </c>
    </row>
    <row r="5" spans="1:2" ht="15">
      <c r="A5" s="110"/>
      <c r="B5" s="111"/>
    </row>
    <row r="6" spans="1:2" ht="15">
      <c r="A6" s="109" t="s">
        <v>1045</v>
      </c>
      <c r="B6" s="111"/>
    </row>
    <row r="7" spans="1:2" ht="15">
      <c r="A7" s="111" t="s">
        <v>431</v>
      </c>
      <c r="B7" s="112">
        <v>87372316</v>
      </c>
    </row>
    <row r="8" spans="1:2" ht="15">
      <c r="A8" s="111" t="s">
        <v>545</v>
      </c>
      <c r="B8" s="112">
        <v>10526949</v>
      </c>
    </row>
    <row r="9" spans="1:2" ht="15">
      <c r="A9" s="111" t="s">
        <v>546</v>
      </c>
      <c r="B9" s="112">
        <v>21064440</v>
      </c>
    </row>
    <row r="10" spans="1:2" ht="15">
      <c r="A10" s="111" t="s">
        <v>547</v>
      </c>
      <c r="B10" s="112">
        <v>14592385</v>
      </c>
    </row>
    <row r="11" spans="1:2" ht="15">
      <c r="A11" s="111" t="s">
        <v>548</v>
      </c>
      <c r="B11" s="112">
        <v>35992715</v>
      </c>
    </row>
    <row r="12" spans="1:2" ht="15">
      <c r="A12" s="111" t="s">
        <v>549</v>
      </c>
      <c r="B12" s="112">
        <v>27430988</v>
      </c>
    </row>
    <row r="13" spans="1:2" ht="15">
      <c r="A13" s="113"/>
      <c r="B13" s="112"/>
    </row>
    <row r="14" spans="1:2" ht="15">
      <c r="A14" s="109" t="s">
        <v>1046</v>
      </c>
      <c r="B14" s="112"/>
    </row>
    <row r="15" spans="1:2" ht="15">
      <c r="A15" s="111" t="s">
        <v>550</v>
      </c>
      <c r="B15" s="112">
        <v>40553517</v>
      </c>
    </row>
    <row r="16" spans="1:2" ht="15">
      <c r="A16" s="111" t="s">
        <v>551</v>
      </c>
      <c r="B16" s="112">
        <v>19323293</v>
      </c>
    </row>
    <row r="17" spans="1:2" ht="15">
      <c r="A17" s="111" t="s">
        <v>552</v>
      </c>
      <c r="B17" s="112">
        <v>15465972</v>
      </c>
    </row>
    <row r="18" spans="1:2" ht="15">
      <c r="A18" s="113"/>
      <c r="B18" s="112"/>
    </row>
    <row r="19" spans="1:2" ht="15">
      <c r="A19" s="109" t="s">
        <v>1047</v>
      </c>
      <c r="B19" s="112"/>
    </row>
    <row r="20" spans="1:2" ht="15">
      <c r="A20" s="111" t="s">
        <v>553</v>
      </c>
      <c r="B20" s="112">
        <v>27399606</v>
      </c>
    </row>
    <row r="21" spans="1:2" ht="15">
      <c r="A21" s="111" t="s">
        <v>554</v>
      </c>
      <c r="B21" s="112">
        <v>24256030</v>
      </c>
    </row>
    <row r="22" spans="1:2" ht="15">
      <c r="A22" s="111" t="s">
        <v>555</v>
      </c>
      <c r="B22" s="112">
        <v>10529638</v>
      </c>
    </row>
    <row r="23" spans="1:2" ht="15">
      <c r="A23" s="111" t="s">
        <v>556</v>
      </c>
      <c r="B23" s="112">
        <v>17394630</v>
      </c>
    </row>
    <row r="24" spans="1:2" ht="15">
      <c r="A24" s="111"/>
      <c r="B24" s="112"/>
    </row>
    <row r="25" spans="1:2" ht="15">
      <c r="A25" s="109" t="s">
        <v>1048</v>
      </c>
      <c r="B25" s="112"/>
    </row>
    <row r="26" spans="1:2" ht="15">
      <c r="A26" s="111" t="s">
        <v>557</v>
      </c>
      <c r="B26" s="112">
        <v>21503886</v>
      </c>
    </row>
    <row r="27" spans="1:2" ht="15">
      <c r="A27" s="111" t="s">
        <v>558</v>
      </c>
      <c r="B27" s="112">
        <v>31070589</v>
      </c>
    </row>
    <row r="28" spans="1:2" ht="15">
      <c r="A28" s="111" t="s">
        <v>559</v>
      </c>
      <c r="B28" s="112">
        <v>27243045</v>
      </c>
    </row>
    <row r="29" spans="1:2" ht="15">
      <c r="A29" s="111" t="s">
        <v>560</v>
      </c>
      <c r="B29" s="112">
        <v>26717795</v>
      </c>
    </row>
    <row r="30" spans="1:2" ht="15">
      <c r="A30" s="111" t="s">
        <v>561</v>
      </c>
      <c r="B30" s="112">
        <v>27174558</v>
      </c>
    </row>
    <row r="31" spans="1:2" ht="15">
      <c r="A31" s="111" t="s">
        <v>562</v>
      </c>
      <c r="B31" s="112">
        <v>32471935</v>
      </c>
    </row>
    <row r="32" spans="1:2" ht="15">
      <c r="A32" s="111" t="s">
        <v>563</v>
      </c>
      <c r="B32" s="112">
        <v>20827610</v>
      </c>
    </row>
    <row r="33" spans="1:2" ht="15">
      <c r="A33" s="111" t="s">
        <v>564</v>
      </c>
      <c r="B33" s="112">
        <v>22239015</v>
      </c>
    </row>
    <row r="34" spans="1:2" ht="15">
      <c r="A34" s="111" t="s">
        <v>565</v>
      </c>
      <c r="B34" s="112">
        <v>27613489</v>
      </c>
    </row>
    <row r="35" spans="1:2" ht="15">
      <c r="A35" s="111" t="s">
        <v>566</v>
      </c>
      <c r="B35" s="112">
        <v>18781409</v>
      </c>
    </row>
    <row r="36" spans="1:2" ht="15">
      <c r="A36" s="111" t="s">
        <v>567</v>
      </c>
      <c r="B36" s="112">
        <v>15635916</v>
      </c>
    </row>
    <row r="37" spans="1:2" ht="15">
      <c r="A37" s="111" t="s">
        <v>568</v>
      </c>
      <c r="B37" s="112">
        <v>27095615</v>
      </c>
    </row>
    <row r="38" spans="1:2" ht="15">
      <c r="A38" s="111" t="s">
        <v>569</v>
      </c>
      <c r="B38" s="112">
        <v>20820098</v>
      </c>
    </row>
    <row r="39" spans="1:2" ht="15">
      <c r="A39" s="111" t="s">
        <v>570</v>
      </c>
      <c r="B39" s="112">
        <v>28330766</v>
      </c>
    </row>
    <row r="40" spans="1:2" ht="15">
      <c r="A40" s="111" t="s">
        <v>571</v>
      </c>
      <c r="B40" s="112">
        <v>30526805</v>
      </c>
    </row>
    <row r="41" spans="1:2" ht="15">
      <c r="A41" s="111"/>
      <c r="B41" s="112"/>
    </row>
    <row r="42" spans="1:2" ht="15">
      <c r="A42" s="109" t="s">
        <v>1049</v>
      </c>
      <c r="B42" s="112"/>
    </row>
    <row r="43" spans="1:2" ht="15">
      <c r="A43" s="111" t="s">
        <v>572</v>
      </c>
      <c r="B43" s="112">
        <v>18937638</v>
      </c>
    </row>
    <row r="44" spans="1:2" ht="15">
      <c r="A44" s="111" t="s">
        <v>573</v>
      </c>
      <c r="B44" s="112">
        <v>30072855</v>
      </c>
    </row>
    <row r="45" spans="1:2" ht="15">
      <c r="A45" s="111" t="s">
        <v>574</v>
      </c>
      <c r="B45" s="112">
        <v>62940514</v>
      </c>
    </row>
    <row r="46" spans="1:2" ht="15">
      <c r="A46" s="111"/>
      <c r="B46" s="112"/>
    </row>
    <row r="47" spans="1:2" ht="15">
      <c r="A47" s="109" t="s">
        <v>1050</v>
      </c>
      <c r="B47" s="112"/>
    </row>
    <row r="48" spans="1:2" ht="15">
      <c r="A48" s="111" t="s">
        <v>575</v>
      </c>
      <c r="B48" s="112">
        <v>27744044</v>
      </c>
    </row>
    <row r="49" spans="1:2" ht="15">
      <c r="A49" s="111" t="s">
        <v>576</v>
      </c>
      <c r="B49" s="112">
        <v>31887887</v>
      </c>
    </row>
    <row r="50" spans="1:2" ht="15">
      <c r="A50" s="111" t="s">
        <v>577</v>
      </c>
      <c r="B50" s="112">
        <v>24255875</v>
      </c>
    </row>
    <row r="51" spans="1:2" ht="15">
      <c r="A51" s="111" t="s">
        <v>578</v>
      </c>
      <c r="B51" s="112">
        <v>24256383</v>
      </c>
    </row>
    <row r="52" spans="1:2" ht="15">
      <c r="A52" s="111" t="s">
        <v>579</v>
      </c>
      <c r="B52" s="112">
        <v>31452317</v>
      </c>
    </row>
    <row r="53" spans="1:2" ht="15">
      <c r="A53" s="111" t="s">
        <v>580</v>
      </c>
      <c r="B53" s="112">
        <v>10497388</v>
      </c>
    </row>
    <row r="54" spans="1:2" ht="15">
      <c r="A54" s="111" t="s">
        <v>1051</v>
      </c>
      <c r="B54" s="112">
        <v>30616405</v>
      </c>
    </row>
    <row r="55" spans="1:2" ht="15">
      <c r="A55" s="111" t="s">
        <v>581</v>
      </c>
      <c r="B55" s="112">
        <v>25476212</v>
      </c>
    </row>
    <row r="56" spans="1:2" ht="15">
      <c r="A56" s="111" t="s">
        <v>582</v>
      </c>
      <c r="B56" s="112">
        <v>25020634</v>
      </c>
    </row>
    <row r="57" spans="1:2" ht="15">
      <c r="A57" s="111" t="s">
        <v>583</v>
      </c>
      <c r="B57" s="112">
        <v>14944079</v>
      </c>
    </row>
    <row r="58" spans="1:2" ht="15">
      <c r="A58" s="111" t="s">
        <v>584</v>
      </c>
      <c r="B58" s="112">
        <v>73465028</v>
      </c>
    </row>
    <row r="59" spans="1:2" ht="15">
      <c r="A59" s="111" t="s">
        <v>585</v>
      </c>
      <c r="B59" s="112">
        <v>25071409</v>
      </c>
    </row>
    <row r="60" spans="1:2" ht="15">
      <c r="A60" s="111" t="s">
        <v>586</v>
      </c>
      <c r="B60" s="112">
        <v>10440319</v>
      </c>
    </row>
    <row r="61" spans="1:2" ht="15">
      <c r="A61" s="111" t="s">
        <v>587</v>
      </c>
      <c r="B61" s="112">
        <v>45195856</v>
      </c>
    </row>
    <row r="62" spans="1:2" ht="15">
      <c r="A62" s="111"/>
      <c r="B62" s="112"/>
    </row>
    <row r="63" spans="1:2" ht="15">
      <c r="A63" s="109" t="s">
        <v>1052</v>
      </c>
      <c r="B63" s="112"/>
    </row>
    <row r="64" spans="1:2" ht="15">
      <c r="A64" s="111" t="s">
        <v>588</v>
      </c>
      <c r="B64" s="112">
        <v>53370918</v>
      </c>
    </row>
    <row r="65" spans="1:2" ht="15">
      <c r="A65" s="111" t="s">
        <v>589</v>
      </c>
      <c r="B65" s="112">
        <v>16500836</v>
      </c>
    </row>
    <row r="66" spans="1:2" ht="15">
      <c r="A66" s="111" t="s">
        <v>590</v>
      </c>
      <c r="B66" s="112">
        <v>26231418</v>
      </c>
    </row>
    <row r="67" spans="1:2" ht="15">
      <c r="A67" s="111" t="s">
        <v>591</v>
      </c>
      <c r="B67" s="112">
        <v>12429185</v>
      </c>
    </row>
    <row r="68" spans="1:2" ht="15">
      <c r="A68" s="111" t="s">
        <v>592</v>
      </c>
      <c r="B68" s="112">
        <v>20644915</v>
      </c>
    </row>
    <row r="69" spans="1:2" ht="15">
      <c r="A69" s="111"/>
      <c r="B69" s="112"/>
    </row>
    <row r="70" spans="1:2" ht="15">
      <c r="A70" s="109" t="s">
        <v>1053</v>
      </c>
      <c r="B70" s="112"/>
    </row>
    <row r="71" spans="1:2" ht="15">
      <c r="A71" s="111" t="s">
        <v>593</v>
      </c>
      <c r="B71" s="112">
        <v>24255999</v>
      </c>
    </row>
    <row r="72" spans="1:2" ht="15">
      <c r="A72" s="111" t="s">
        <v>594</v>
      </c>
      <c r="B72" s="112">
        <v>54698712</v>
      </c>
    </row>
    <row r="73" spans="1:2" ht="15">
      <c r="A73" s="111" t="s">
        <v>595</v>
      </c>
      <c r="B73" s="112">
        <v>40509313</v>
      </c>
    </row>
    <row r="74" spans="1:2" ht="15">
      <c r="A74" s="111" t="s">
        <v>596</v>
      </c>
      <c r="B74" s="112">
        <v>12931417</v>
      </c>
    </row>
    <row r="75" spans="1:2" ht="15">
      <c r="A75" s="111"/>
      <c r="B75" s="112"/>
    </row>
    <row r="76" spans="1:2" ht="15">
      <c r="A76" s="109" t="s">
        <v>1054</v>
      </c>
      <c r="B76" s="112"/>
    </row>
    <row r="77" spans="1:2" ht="15">
      <c r="A77" s="111" t="s">
        <v>597</v>
      </c>
      <c r="B77" s="112">
        <v>67374428</v>
      </c>
    </row>
    <row r="78" spans="1:2" ht="15">
      <c r="A78" s="111" t="s">
        <v>598</v>
      </c>
      <c r="B78" s="112">
        <v>32894054</v>
      </c>
    </row>
    <row r="79" spans="1:2" ht="15">
      <c r="A79" s="111" t="s">
        <v>599</v>
      </c>
      <c r="B79" s="112">
        <v>51148819</v>
      </c>
    </row>
    <row r="80" spans="1:2" ht="15">
      <c r="A80" s="111"/>
      <c r="B80" s="112"/>
    </row>
    <row r="81" spans="1:2" ht="15">
      <c r="A81" s="109" t="s">
        <v>1055</v>
      </c>
      <c r="B81" s="112"/>
    </row>
    <row r="82" spans="1:2" ht="15">
      <c r="A82" s="111" t="s">
        <v>600</v>
      </c>
      <c r="B82" s="112">
        <v>22741519</v>
      </c>
    </row>
    <row r="83" spans="1:2" ht="15">
      <c r="A83" s="111" t="s">
        <v>601</v>
      </c>
      <c r="B83" s="112">
        <v>18502216</v>
      </c>
    </row>
    <row r="84" spans="1:2" ht="15">
      <c r="A84" s="111" t="s">
        <v>602</v>
      </c>
      <c r="B84" s="112">
        <v>68509815</v>
      </c>
    </row>
    <row r="85" spans="1:2" ht="15">
      <c r="A85" s="111" t="s">
        <v>603</v>
      </c>
      <c r="B85" s="112">
        <v>27303161</v>
      </c>
    </row>
    <row r="86" spans="1:2" ht="15">
      <c r="A86" s="111" t="s">
        <v>604</v>
      </c>
      <c r="B86" s="112">
        <v>65264315</v>
      </c>
    </row>
    <row r="87" spans="1:2" ht="15">
      <c r="A87" s="111" t="s">
        <v>605</v>
      </c>
      <c r="B87" s="112">
        <v>18111217</v>
      </c>
    </row>
    <row r="88" spans="1:2" ht="15">
      <c r="A88" s="111"/>
      <c r="B88" s="112"/>
    </row>
    <row r="89" spans="1:2" ht="15">
      <c r="A89" s="109" t="s">
        <v>1056</v>
      </c>
      <c r="B89" s="112"/>
    </row>
    <row r="90" spans="1:2" ht="15">
      <c r="A90" s="111" t="s">
        <v>606</v>
      </c>
      <c r="B90" s="112">
        <v>28291957</v>
      </c>
    </row>
    <row r="91" spans="1:2" ht="15">
      <c r="A91" s="111" t="s">
        <v>607</v>
      </c>
      <c r="B91" s="112">
        <v>68240115</v>
      </c>
    </row>
    <row r="92" spans="1:2" ht="15">
      <c r="A92" s="111" t="s">
        <v>608</v>
      </c>
      <c r="B92" s="112">
        <v>30515226</v>
      </c>
    </row>
    <row r="93" spans="1:2" ht="15">
      <c r="A93" s="111" t="s">
        <v>609</v>
      </c>
      <c r="B93" s="112">
        <v>25121902</v>
      </c>
    </row>
    <row r="94" spans="1:2" ht="15">
      <c r="A94" s="111"/>
      <c r="B94" s="112"/>
    </row>
    <row r="95" spans="1:2" ht="15">
      <c r="A95" s="109" t="s">
        <v>1057</v>
      </c>
      <c r="B95" s="112"/>
    </row>
    <row r="96" spans="1:2" ht="15">
      <c r="A96" s="111" t="s">
        <v>610</v>
      </c>
      <c r="B96" s="112">
        <v>26060125</v>
      </c>
    </row>
    <row r="97" spans="1:2" ht="15">
      <c r="A97" s="111" t="s">
        <v>611</v>
      </c>
      <c r="B97" s="112">
        <v>14506187</v>
      </c>
    </row>
    <row r="98" spans="1:2" ht="15">
      <c r="A98" s="111" t="s">
        <v>612</v>
      </c>
      <c r="B98" s="112">
        <v>17342517</v>
      </c>
    </row>
    <row r="99" spans="1:2" ht="15">
      <c r="A99" s="111" t="s">
        <v>613</v>
      </c>
      <c r="B99" s="112">
        <v>39963817</v>
      </c>
    </row>
    <row r="100" spans="1:2" ht="15">
      <c r="A100" s="111"/>
      <c r="B100" s="112"/>
    </row>
    <row r="101" spans="1:2" ht="15">
      <c r="A101" s="109" t="s">
        <v>1058</v>
      </c>
      <c r="B101" s="112"/>
    </row>
    <row r="102" spans="1:2" ht="15">
      <c r="A102" s="111" t="s">
        <v>614</v>
      </c>
      <c r="B102" s="112">
        <v>74656013</v>
      </c>
    </row>
    <row r="103" spans="1:2" ht="15">
      <c r="A103" s="111"/>
      <c r="B103" s="112"/>
    </row>
    <row r="104" spans="1:2" ht="15">
      <c r="A104" s="109" t="s">
        <v>1059</v>
      </c>
      <c r="B104" s="112"/>
    </row>
    <row r="105" spans="1:2" ht="15">
      <c r="A105" s="111" t="s">
        <v>615</v>
      </c>
      <c r="B105" s="112">
        <v>17118188</v>
      </c>
    </row>
    <row r="106" spans="1:2" ht="15">
      <c r="A106" s="111" t="s">
        <v>616</v>
      </c>
      <c r="B106" s="112">
        <v>16376280</v>
      </c>
    </row>
    <row r="107" spans="1:2" ht="15">
      <c r="A107" s="111" t="s">
        <v>617</v>
      </c>
      <c r="B107" s="112">
        <v>61672311</v>
      </c>
    </row>
    <row r="108" spans="1:2" ht="15">
      <c r="A108" s="111"/>
      <c r="B108" s="112"/>
    </row>
    <row r="109" spans="1:2" ht="15">
      <c r="A109" s="109" t="s">
        <v>1060</v>
      </c>
      <c r="B109" s="112"/>
    </row>
    <row r="110" spans="1:2" ht="15">
      <c r="A110" s="111" t="s">
        <v>618</v>
      </c>
      <c r="B110" s="112">
        <v>28115172</v>
      </c>
    </row>
    <row r="111" spans="1:2" ht="15">
      <c r="A111" s="111"/>
      <c r="B111" s="112"/>
    </row>
    <row r="112" spans="1:2" ht="15">
      <c r="A112" s="109" t="s">
        <v>1061</v>
      </c>
      <c r="B112" s="112"/>
    </row>
    <row r="113" spans="1:2" ht="15">
      <c r="A113" s="111" t="s">
        <v>619</v>
      </c>
      <c r="B113" s="112">
        <v>13308438</v>
      </c>
    </row>
    <row r="114" spans="1:2" ht="15">
      <c r="A114" s="111"/>
      <c r="B114" s="112"/>
    </row>
    <row r="115" spans="1:2" ht="15">
      <c r="A115" s="109" t="s">
        <v>1062</v>
      </c>
      <c r="B115" s="112"/>
    </row>
    <row r="116" spans="1:2" ht="15">
      <c r="A116" s="111" t="s">
        <v>620</v>
      </c>
      <c r="B116" s="112">
        <v>24256022</v>
      </c>
    </row>
    <row r="117" spans="1:2" ht="15">
      <c r="A117" s="111" t="s">
        <v>621</v>
      </c>
      <c r="B117" s="112">
        <v>24255840</v>
      </c>
    </row>
    <row r="118" spans="1:2" ht="15">
      <c r="A118" s="111" t="s">
        <v>622</v>
      </c>
      <c r="B118" s="112">
        <v>18773015</v>
      </c>
    </row>
    <row r="119" spans="1:2" ht="15">
      <c r="A119" s="111" t="s">
        <v>623</v>
      </c>
      <c r="B119" s="112">
        <v>86021528</v>
      </c>
    </row>
    <row r="120" spans="1:2" ht="15">
      <c r="A120" s="111" t="s">
        <v>624</v>
      </c>
      <c r="B120" s="112">
        <v>15435011</v>
      </c>
    </row>
    <row r="121" spans="1:2" ht="15">
      <c r="A121" s="111" t="s">
        <v>625</v>
      </c>
      <c r="B121" s="112">
        <v>22656511</v>
      </c>
    </row>
    <row r="122" spans="1:2" ht="15">
      <c r="A122" s="111" t="s">
        <v>626</v>
      </c>
      <c r="B122" s="112">
        <v>18578514</v>
      </c>
    </row>
    <row r="123" spans="1:2" ht="15">
      <c r="A123" s="111" t="s">
        <v>627</v>
      </c>
      <c r="B123" s="112">
        <v>22602314</v>
      </c>
    </row>
    <row r="124" spans="1:2" ht="15">
      <c r="A124" s="111"/>
      <c r="B124" s="112"/>
    </row>
    <row r="125" spans="1:2" ht="15">
      <c r="A125" s="109" t="s">
        <v>1063</v>
      </c>
      <c r="B125" s="112"/>
    </row>
    <row r="126" spans="1:2" ht="15">
      <c r="A126" s="111" t="s">
        <v>628</v>
      </c>
      <c r="B126" s="112">
        <v>27432751</v>
      </c>
    </row>
    <row r="127" spans="1:2" ht="15">
      <c r="A127" s="111" t="s">
        <v>629</v>
      </c>
      <c r="B127" s="112">
        <v>31007518</v>
      </c>
    </row>
    <row r="128" spans="1:2" ht="15">
      <c r="A128" s="111" t="s">
        <v>630</v>
      </c>
      <c r="B128" s="112">
        <v>24255956</v>
      </c>
    </row>
    <row r="129" spans="1:2" ht="15">
      <c r="A129" s="111" t="s">
        <v>631</v>
      </c>
      <c r="B129" s="112">
        <v>78416114</v>
      </c>
    </row>
    <row r="130" spans="1:2" ht="15">
      <c r="A130" s="111" t="s">
        <v>632</v>
      </c>
      <c r="B130" s="112">
        <v>54048211</v>
      </c>
    </row>
    <row r="131" spans="1:2" ht="15">
      <c r="A131" s="111" t="s">
        <v>633</v>
      </c>
      <c r="B131" s="112">
        <v>24260666</v>
      </c>
    </row>
    <row r="132" spans="1:2" ht="15">
      <c r="A132" s="111" t="s">
        <v>634</v>
      </c>
      <c r="B132" s="112">
        <v>10163714</v>
      </c>
    </row>
    <row r="133" spans="1:2" ht="15">
      <c r="A133" s="111"/>
      <c r="B133" s="112"/>
    </row>
    <row r="134" spans="1:2" ht="15">
      <c r="A134" s="109" t="s">
        <v>1064</v>
      </c>
      <c r="B134" s="112"/>
    </row>
    <row r="135" spans="1:2" ht="15">
      <c r="A135" s="111" t="s">
        <v>635</v>
      </c>
      <c r="B135" s="112">
        <v>85129619</v>
      </c>
    </row>
    <row r="136" spans="1:2" ht="15">
      <c r="A136" s="111" t="s">
        <v>636</v>
      </c>
      <c r="B136" s="112">
        <v>55124612</v>
      </c>
    </row>
    <row r="137" spans="1:2" ht="15">
      <c r="A137" s="111" t="s">
        <v>637</v>
      </c>
      <c r="B137" s="112">
        <v>67760719</v>
      </c>
    </row>
    <row r="138" spans="1:2" ht="15">
      <c r="A138" s="111" t="s">
        <v>638</v>
      </c>
      <c r="B138" s="112">
        <v>20630116</v>
      </c>
    </row>
    <row r="139" spans="1:2" ht="15">
      <c r="A139" s="111"/>
      <c r="B139" s="112"/>
    </row>
    <row r="140" spans="1:2" ht="15">
      <c r="A140" s="109" t="s">
        <v>1065</v>
      </c>
      <c r="B140" s="112"/>
    </row>
    <row r="141" spans="1:2" ht="15">
      <c r="A141" s="111" t="s">
        <v>639</v>
      </c>
      <c r="B141" s="112">
        <v>30919726</v>
      </c>
    </row>
    <row r="142" spans="1:2" ht="15">
      <c r="A142" s="111" t="s">
        <v>640</v>
      </c>
      <c r="B142" s="112">
        <v>58799114</v>
      </c>
    </row>
    <row r="143" spans="1:2" ht="15">
      <c r="A143" s="114"/>
      <c r="B143" s="112"/>
    </row>
    <row r="144" ht="15" hidden="1">
      <c r="B144" s="83"/>
    </row>
    <row r="145" ht="15" hidden="1">
      <c r="B145" s="83"/>
    </row>
    <row r="146" ht="15" hidden="1">
      <c r="B146" s="83"/>
    </row>
    <row r="147" ht="15" hidden="1">
      <c r="B147" s="83"/>
    </row>
    <row r="148" ht="15" hidden="1">
      <c r="B148" s="83"/>
    </row>
    <row r="149" ht="15" hidden="1">
      <c r="B149" s="83"/>
    </row>
    <row r="150" ht="15" hidden="1">
      <c r="B150" s="83"/>
    </row>
    <row r="151" ht="15" hidden="1">
      <c r="B151" s="83"/>
    </row>
    <row r="152" ht="15" hidden="1">
      <c r="B152" s="83"/>
    </row>
    <row r="153" ht="15" hidden="1">
      <c r="B153" s="83"/>
    </row>
    <row r="154" ht="15" hidden="1">
      <c r="B154" s="83"/>
    </row>
    <row r="155" ht="15" hidden="1">
      <c r="B155" s="83"/>
    </row>
    <row r="156" ht="15" hidden="1">
      <c r="B156" s="83"/>
    </row>
    <row r="157" ht="15" hidden="1">
      <c r="B157" s="83"/>
    </row>
    <row r="158" ht="15" hidden="1">
      <c r="B158" s="83"/>
    </row>
    <row r="159" ht="15" hidden="1">
      <c r="B159" s="83"/>
    </row>
    <row r="160" ht="15" hidden="1">
      <c r="B160" s="83"/>
    </row>
    <row r="161" ht="15" hidden="1">
      <c r="B161" s="83"/>
    </row>
    <row r="162" ht="15" hidden="1">
      <c r="B162" s="83"/>
    </row>
    <row r="163" ht="15" hidden="1">
      <c r="B163" s="83"/>
    </row>
    <row r="164" ht="15" hidden="1">
      <c r="B164" s="83"/>
    </row>
    <row r="165" ht="15" hidden="1">
      <c r="B165" s="83"/>
    </row>
    <row r="166" ht="15" hidden="1">
      <c r="B166" s="83"/>
    </row>
    <row r="167" ht="15" hidden="1">
      <c r="B167" s="83"/>
    </row>
    <row r="168" ht="15" hidden="1">
      <c r="B168" s="83"/>
    </row>
    <row r="169" ht="15" hidden="1"/>
    <row r="170" ht="15" hidden="1"/>
    <row r="171" ht="15" hidden="1"/>
    <row r="172" ht="15" hidden="1"/>
  </sheetData>
  <sheetProtection/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A1:G51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4.140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2" ht="12.75" customHeight="1">
      <c r="A1" s="128" t="s">
        <v>1165</v>
      </c>
      <c r="B1" s="128"/>
    </row>
    <row r="2" spans="1:6" ht="22.5" customHeight="1">
      <c r="A2" s="130" t="s">
        <v>426</v>
      </c>
      <c r="B2" s="130"/>
      <c r="C2" s="35"/>
      <c r="D2" s="35"/>
      <c r="E2" s="35"/>
      <c r="F2" s="36"/>
    </row>
    <row r="3" spans="1:6" ht="44.25" customHeight="1">
      <c r="A3" s="129" t="s">
        <v>427</v>
      </c>
      <c r="B3" s="129"/>
      <c r="C3" s="37"/>
      <c r="D3" s="37"/>
      <c r="E3" s="37"/>
      <c r="F3" s="36"/>
    </row>
    <row r="4" spans="1:6" ht="11.25" customHeight="1">
      <c r="A4" s="34"/>
      <c r="B4" s="37"/>
      <c r="C4" s="37"/>
      <c r="D4" s="37"/>
      <c r="E4" s="37"/>
      <c r="F4" s="36"/>
    </row>
    <row r="5" spans="1:6" ht="15">
      <c r="A5" s="38" t="s">
        <v>428</v>
      </c>
      <c r="B5" s="38"/>
      <c r="C5" s="39"/>
      <c r="D5" s="40" t="s">
        <v>429</v>
      </c>
      <c r="E5" s="41"/>
      <c r="F5" s="36"/>
    </row>
    <row r="6" spans="1:6" ht="15">
      <c r="A6" s="42"/>
      <c r="B6" s="42"/>
      <c r="C6" s="43"/>
      <c r="D6" s="44" t="s">
        <v>430</v>
      </c>
      <c r="E6" s="45">
        <f>VLOOKUP($B$7,'Rådata institut'!$A$1:$GA$98,MATCH($D6,'Rådata institut'!$A$1:$GA$1,0),FALSE)</f>
        <v>51809</v>
      </c>
      <c r="F6" s="36"/>
    </row>
    <row r="7" spans="1:6" ht="15">
      <c r="A7" s="46"/>
      <c r="B7" s="46" t="s">
        <v>431</v>
      </c>
      <c r="C7" s="47"/>
      <c r="D7" s="44" t="s">
        <v>432</v>
      </c>
      <c r="E7" s="45">
        <f>VLOOKUP($B$7,'Rådata institut'!$A$1:$GA$98,MATCH($D7,'Rådata institut'!$A$1:$GA$1,0),FALSE)</f>
        <v>201012</v>
      </c>
      <c r="F7" s="36"/>
    </row>
    <row r="8" spans="1:6" ht="15">
      <c r="A8" s="39"/>
      <c r="B8" s="39"/>
      <c r="C8" s="48"/>
      <c r="D8" s="49"/>
      <c r="E8" s="45"/>
      <c r="F8" s="36"/>
    </row>
    <row r="9" spans="1:6" ht="23.25" customHeight="1">
      <c r="A9" s="50" t="s">
        <v>433</v>
      </c>
      <c r="B9" s="50"/>
      <c r="C9" s="51"/>
      <c r="D9" s="52" t="s">
        <v>434</v>
      </c>
      <c r="E9" s="53" t="s">
        <v>300</v>
      </c>
      <c r="F9" s="36"/>
    </row>
    <row r="10" spans="1:6" ht="12.75" customHeight="1">
      <c r="A10" s="54" t="s">
        <v>435</v>
      </c>
      <c r="B10" s="49" t="s">
        <v>436</v>
      </c>
      <c r="C10" s="55"/>
      <c r="D10" s="56" t="s">
        <v>437</v>
      </c>
      <c r="E10" s="57">
        <f>VLOOKUP($B$7,'Rådata institut'!$A$1:$GA$98,MATCH(D10,'Rådata institut'!$A$1:$GA$1,1),FALSE)</f>
        <v>6399</v>
      </c>
      <c r="F10" s="36"/>
    </row>
    <row r="11" spans="1:6" ht="12.75" customHeight="1">
      <c r="A11" s="54" t="s">
        <v>438</v>
      </c>
      <c r="B11" s="49" t="s">
        <v>439</v>
      </c>
      <c r="C11" s="55"/>
      <c r="D11" s="56" t="s">
        <v>440</v>
      </c>
      <c r="E11" s="57">
        <f>VLOOKUP($B$7,'Rådata institut'!$A$1:$GA$98,MATCH(D11,'Rådata institut'!$A$1:$GA$1,1),FALSE)</f>
        <v>0</v>
      </c>
      <c r="F11" s="36"/>
    </row>
    <row r="12" spans="1:6" ht="12.75" customHeight="1">
      <c r="A12" s="54" t="s">
        <v>441</v>
      </c>
      <c r="B12" s="49" t="s">
        <v>442</v>
      </c>
      <c r="C12" s="55"/>
      <c r="D12" s="56" t="s">
        <v>443</v>
      </c>
      <c r="E12" s="57">
        <f>VLOOKUP($B$7,'Rådata institut'!$A$1:$GA$98,MATCH(D12,'Rådata institut'!$A$1:$GA$1,1),FALSE)</f>
        <v>0</v>
      </c>
      <c r="F12" s="36"/>
    </row>
    <row r="13" spans="1:6" ht="12.75" customHeight="1">
      <c r="A13" s="54" t="s">
        <v>444</v>
      </c>
      <c r="B13" s="49" t="s">
        <v>445</v>
      </c>
      <c r="C13" s="55"/>
      <c r="D13" s="56" t="s">
        <v>446</v>
      </c>
      <c r="E13" s="57">
        <f>VLOOKUP($B$7,'Rådata institut'!$A$1:$GA$98,MATCH(D13,'Rådata institut'!$A$1:$GA$1,1),FALSE)</f>
        <v>0</v>
      </c>
      <c r="F13" s="36"/>
    </row>
    <row r="14" spans="1:6" ht="12.75" customHeight="1">
      <c r="A14" s="54" t="s">
        <v>447</v>
      </c>
      <c r="B14" s="58" t="s">
        <v>448</v>
      </c>
      <c r="C14" s="55"/>
      <c r="D14" s="56" t="s">
        <v>449</v>
      </c>
      <c r="E14" s="59">
        <f>VLOOKUP($B$7,'Rådata institut'!$A$1:$GA$98,MATCH(D14,'Rådata institut'!$A$1:$GA$1,1),FALSE)</f>
        <v>6399</v>
      </c>
      <c r="F14" s="36"/>
    </row>
    <row r="15" spans="1:6" ht="12.75" customHeight="1">
      <c r="A15" s="54" t="s">
        <v>450</v>
      </c>
      <c r="B15" s="49" t="s">
        <v>451</v>
      </c>
      <c r="C15" s="55"/>
      <c r="D15" s="56" t="s">
        <v>452</v>
      </c>
      <c r="E15" s="57">
        <f>VLOOKUP($B$7,'Rådata institut'!$A$1:$GA$98,MATCH(D15,'Rådata institut'!$A$1:$GA$1,1),FALSE)</f>
        <v>6802</v>
      </c>
      <c r="F15" s="36"/>
    </row>
    <row r="16" spans="1:6" ht="12.75" customHeight="1">
      <c r="A16" s="54" t="s">
        <v>453</v>
      </c>
      <c r="B16" s="49" t="s">
        <v>454</v>
      </c>
      <c r="C16" s="55"/>
      <c r="D16" s="56" t="s">
        <v>455</v>
      </c>
      <c r="E16" s="57">
        <f>VLOOKUP($B$7,'Rådata institut'!$A$1:$GA$98,MATCH(D16,'Rådata institut'!$A$1:$GA$1,1),FALSE)</f>
        <v>-65945</v>
      </c>
      <c r="F16" s="36"/>
    </row>
    <row r="17" spans="1:6" ht="12.75" customHeight="1">
      <c r="A17" s="54" t="s">
        <v>456</v>
      </c>
      <c r="B17" s="49" t="s">
        <v>457</v>
      </c>
      <c r="C17" s="55"/>
      <c r="D17" s="56" t="s">
        <v>458</v>
      </c>
      <c r="E17" s="57">
        <f>VLOOKUP($B$7,'Rådata institut'!$A$1:$GA$98,MATCH(D17,'Rådata institut'!$A$1:$GA$1,1),FALSE)</f>
        <v>4690</v>
      </c>
      <c r="F17" s="36"/>
    </row>
    <row r="18" spans="1:6" ht="12.75" customHeight="1">
      <c r="A18" s="54" t="s">
        <v>459</v>
      </c>
      <c r="B18" s="49" t="s">
        <v>460</v>
      </c>
      <c r="C18" s="55"/>
      <c r="D18" s="56" t="s">
        <v>461</v>
      </c>
      <c r="E18" s="57">
        <f>VLOOKUP($B$7,'Rådata institut'!$A$1:$GA$98,MATCH(D18,'Rådata institut'!$A$1:$GA$1,1),FALSE)</f>
        <v>61443</v>
      </c>
      <c r="F18" s="36"/>
    </row>
    <row r="19" spans="1:6" ht="12.75" customHeight="1">
      <c r="A19" s="54" t="s">
        <v>462</v>
      </c>
      <c r="B19" s="49" t="s">
        <v>463</v>
      </c>
      <c r="C19" s="55"/>
      <c r="D19" s="56" t="s">
        <v>464</v>
      </c>
      <c r="E19" s="57">
        <f>VLOOKUP($B$7,'Rådata institut'!$A$1:$GA$98,MATCH(D19,'Rådata institut'!$A$1:$GA$1,1),FALSE)</f>
        <v>-11418</v>
      </c>
      <c r="F19" s="36"/>
    </row>
    <row r="20" spans="1:6" ht="12.75" customHeight="1">
      <c r="A20" s="54" t="s">
        <v>465</v>
      </c>
      <c r="B20" s="58" t="s">
        <v>466</v>
      </c>
      <c r="C20" s="55"/>
      <c r="D20" s="56" t="s">
        <v>467</v>
      </c>
      <c r="E20" s="59">
        <f>VLOOKUP($B$7,'Rådata institut'!$A$1:$GA$98,MATCH(D20,'Rådata institut'!$A$1:$GA$1,1),FALSE)</f>
        <v>-11230</v>
      </c>
      <c r="F20" s="36"/>
    </row>
    <row r="21" spans="1:6" ht="12.75" customHeight="1">
      <c r="A21" s="54" t="s">
        <v>468</v>
      </c>
      <c r="B21" s="49" t="s">
        <v>469</v>
      </c>
      <c r="C21" s="55"/>
      <c r="D21" s="56" t="s">
        <v>470</v>
      </c>
      <c r="E21" s="57">
        <f>VLOOKUP($B$7,'Rådata institut'!$A$1:$GA$98,MATCH(D21,'Rådata institut'!$A$1:$GA$1,1),FALSE)</f>
        <v>0</v>
      </c>
      <c r="F21" s="36"/>
    </row>
    <row r="22" spans="1:6" ht="12.75" customHeight="1">
      <c r="A22" s="54" t="s">
        <v>471</v>
      </c>
      <c r="B22" s="49" t="s">
        <v>472</v>
      </c>
      <c r="C22" s="55"/>
      <c r="D22" s="56" t="s">
        <v>473</v>
      </c>
      <c r="E22" s="57">
        <f>VLOOKUP($B$7,'Rådata institut'!$A$1:$GA$98,MATCH(D22,'Rådata institut'!$A$1:$GA$1,1),FALSE)</f>
        <v>0</v>
      </c>
      <c r="F22" s="36"/>
    </row>
    <row r="23" spans="1:6" ht="12.75" customHeight="1">
      <c r="A23" s="54" t="s">
        <v>474</v>
      </c>
      <c r="B23" s="49" t="s">
        <v>475</v>
      </c>
      <c r="C23" s="55"/>
      <c r="D23" s="56" t="s">
        <v>476</v>
      </c>
      <c r="E23" s="57">
        <f>VLOOKUP($B$7,'Rådata institut'!$A$1:$GA$98,MATCH(D23,'Rådata institut'!$A$1:$GA$1,1),FALSE)</f>
        <v>-610</v>
      </c>
      <c r="F23" s="36"/>
    </row>
    <row r="24" spans="1:6" ht="12.75" customHeight="1">
      <c r="A24" s="54" t="s">
        <v>477</v>
      </c>
      <c r="B24" s="49" t="s">
        <v>478</v>
      </c>
      <c r="C24" s="55"/>
      <c r="D24" s="56" t="s">
        <v>479</v>
      </c>
      <c r="E24" s="57">
        <f>VLOOKUP($B$7,'Rådata institut'!$A$1:$GA$98,MATCH(D24,'Rådata institut'!$A$1:$GA$1,1),FALSE)</f>
        <v>-5363</v>
      </c>
      <c r="F24" s="36"/>
    </row>
    <row r="25" spans="1:6" ht="12.75" customHeight="1">
      <c r="A25" s="54" t="s">
        <v>480</v>
      </c>
      <c r="B25" s="49" t="s">
        <v>481</v>
      </c>
      <c r="C25" s="55"/>
      <c r="D25" s="56" t="s">
        <v>482</v>
      </c>
      <c r="E25" s="57">
        <f>VLOOKUP($B$7,'Rådata institut'!$A$1:$GA$98,MATCH(D25,'Rådata institut'!$A$1:$GA$1,1),FALSE)</f>
        <v>-10708</v>
      </c>
      <c r="F25" s="36"/>
    </row>
    <row r="26" spans="1:6" ht="12.75" customHeight="1">
      <c r="A26" s="54" t="s">
        <v>483</v>
      </c>
      <c r="B26" s="49" t="s">
        <v>484</v>
      </c>
      <c r="C26" s="55"/>
      <c r="D26" s="56" t="s">
        <v>485</v>
      </c>
      <c r="E26" s="57">
        <f>VLOOKUP($B$7,'Rådata institut'!$A$1:$GA$98,MATCH(D26,'Rådata institut'!$A$1:$GA$1,1),FALSE)</f>
        <v>0</v>
      </c>
      <c r="F26" s="36"/>
    </row>
    <row r="27" spans="1:6" ht="25.5">
      <c r="A27" s="54" t="s">
        <v>486</v>
      </c>
      <c r="B27" s="60" t="s">
        <v>487</v>
      </c>
      <c r="C27" s="55"/>
      <c r="D27" s="56" t="s">
        <v>488</v>
      </c>
      <c r="E27" s="59">
        <f>VLOOKUP($B$7,'Rådata institut'!$A$1:$GA$98,MATCH(D27,'Rådata institut'!$A$1:$GA$1,1),FALSE)</f>
        <v>-16681</v>
      </c>
      <c r="F27" s="36"/>
    </row>
    <row r="28" spans="1:6" ht="12.75" customHeight="1">
      <c r="A28" s="54" t="s">
        <v>489</v>
      </c>
      <c r="B28" s="58" t="s">
        <v>490</v>
      </c>
      <c r="C28" s="55"/>
      <c r="D28" s="56" t="s">
        <v>491</v>
      </c>
      <c r="E28" s="59">
        <f>VLOOKUP($B$7,'Rådata institut'!$A$1:$GA$98,MATCH(D28,'Rådata institut'!$A$1:$GA$1,1),FALSE)</f>
        <v>-14710</v>
      </c>
      <c r="F28" s="36"/>
    </row>
    <row r="29" spans="1:6" ht="12.75" customHeight="1">
      <c r="A29" s="54" t="s">
        <v>492</v>
      </c>
      <c r="B29" s="49" t="s">
        <v>493</v>
      </c>
      <c r="C29" s="55"/>
      <c r="D29" s="56" t="s">
        <v>494</v>
      </c>
      <c r="E29" s="57">
        <f>VLOOKUP($B$7,'Rådata institut'!$A$1:$GA$98,MATCH(D29,'Rådata institut'!$A$1:$GA$1,1),FALSE)</f>
        <v>-3200</v>
      </c>
      <c r="F29" s="36"/>
    </row>
    <row r="30" spans="1:6" ht="12.75" customHeight="1">
      <c r="A30" s="54" t="s">
        <v>495</v>
      </c>
      <c r="B30" s="49" t="s">
        <v>496</v>
      </c>
      <c r="C30" s="55"/>
      <c r="D30" s="56" t="s">
        <v>497</v>
      </c>
      <c r="E30" s="57">
        <f>VLOOKUP($B$7,'Rådata institut'!$A$1:$GA$98,MATCH(D30,'Rådata institut'!$A$1:$GA$1,1),FALSE)</f>
        <v>0</v>
      </c>
      <c r="F30" s="36"/>
    </row>
    <row r="31" spans="1:6" ht="12.75" customHeight="1">
      <c r="A31" s="54" t="s">
        <v>498</v>
      </c>
      <c r="B31" s="49" t="s">
        <v>499</v>
      </c>
      <c r="C31" s="55"/>
      <c r="D31" s="56" t="s">
        <v>500</v>
      </c>
      <c r="E31" s="57">
        <f>VLOOKUP($B$7,'Rådata institut'!$A$1:$GA$98,MATCH(D31,'Rådata institut'!$A$1:$GA$1,1),FALSE)</f>
        <v>0</v>
      </c>
      <c r="F31" s="36"/>
    </row>
    <row r="32" spans="1:6" ht="12.75" customHeight="1">
      <c r="A32" s="54" t="s">
        <v>501</v>
      </c>
      <c r="B32" s="49" t="s">
        <v>502</v>
      </c>
      <c r="C32" s="55"/>
      <c r="D32" s="56" t="s">
        <v>503</v>
      </c>
      <c r="E32" s="57">
        <f>VLOOKUP($B$7,'Rådata institut'!$A$1:$GA$98,MATCH(D32,'Rådata institut'!$A$1:$GA$1,1),FALSE)</f>
        <v>11537</v>
      </c>
      <c r="F32" s="36"/>
    </row>
    <row r="33" spans="1:6" ht="12.75" customHeight="1">
      <c r="A33" s="54" t="s">
        <v>504</v>
      </c>
      <c r="B33" s="49" t="s">
        <v>505</v>
      </c>
      <c r="C33" s="55"/>
      <c r="D33" s="56" t="s">
        <v>506</v>
      </c>
      <c r="E33" s="57">
        <f>VLOOKUP($B$7,'Rådata institut'!$A$1:$GA$98,MATCH(D33,'Rådata institut'!$A$1:$GA$1,1),FALSE)</f>
        <v>6055</v>
      </c>
      <c r="F33" s="36"/>
    </row>
    <row r="34" spans="1:6" ht="12.75" customHeight="1">
      <c r="A34" s="54" t="s">
        <v>507</v>
      </c>
      <c r="B34" s="49" t="s">
        <v>508</v>
      </c>
      <c r="C34" s="55"/>
      <c r="D34" s="56" t="s">
        <v>509</v>
      </c>
      <c r="E34" s="57">
        <f>VLOOKUP($B$7,'Rådata institut'!$A$1:$GA$98,MATCH(D34,'Rådata institut'!$A$1:$GA$1,1),FALSE)</f>
        <v>0</v>
      </c>
      <c r="F34" s="36"/>
    </row>
    <row r="35" spans="1:6" ht="25.5">
      <c r="A35" s="54" t="s">
        <v>510</v>
      </c>
      <c r="B35" s="61" t="s">
        <v>511</v>
      </c>
      <c r="C35" s="55"/>
      <c r="D35" s="56" t="s">
        <v>512</v>
      </c>
      <c r="E35" s="57">
        <f>VLOOKUP($B$7,'Rådata institut'!$A$1:$GA$98,MATCH(D35,'Rådata institut'!$A$1:$GA$1,1),FALSE)</f>
        <v>0</v>
      </c>
      <c r="F35" s="36"/>
    </row>
    <row r="36" spans="1:6" ht="12.75" customHeight="1">
      <c r="A36" s="54" t="s">
        <v>513</v>
      </c>
      <c r="B36" s="58" t="s">
        <v>514</v>
      </c>
      <c r="C36" s="55"/>
      <c r="D36" s="56" t="s">
        <v>515</v>
      </c>
      <c r="E36" s="59">
        <f>VLOOKUP($B$7,'Rådata institut'!$A$1:$GA$98,MATCH(D36,'Rådata institut'!$A$1:$GA$1,1),FALSE)</f>
        <v>14392</v>
      </c>
      <c r="F36" s="36"/>
    </row>
    <row r="37" spans="1:6" ht="12.75" customHeight="1">
      <c r="A37" s="54" t="s">
        <v>516</v>
      </c>
      <c r="B37" s="49" t="s">
        <v>517</v>
      </c>
      <c r="C37" s="55"/>
      <c r="D37" s="56" t="s">
        <v>518</v>
      </c>
      <c r="E37" s="57">
        <f>VLOOKUP($B$7,'Rådata institut'!$A$1:$GA$98,MATCH(D37,'Rådata institut'!$A$1:$GA$1,1),FALSE)</f>
        <v>-6802</v>
      </c>
      <c r="F37" s="36"/>
    </row>
    <row r="38" spans="1:6" ht="12.75" customHeight="1">
      <c r="A38" s="54" t="s">
        <v>519</v>
      </c>
      <c r="B38" s="58" t="s">
        <v>520</v>
      </c>
      <c r="C38" s="55"/>
      <c r="D38" s="56" t="s">
        <v>521</v>
      </c>
      <c r="E38" s="59">
        <f>VLOOKUP($B$7,'Rådata institut'!$A$1:$GA$98,MATCH(D38,'Rådata institut'!$A$1:$GA$1,1),FALSE)</f>
        <v>7590</v>
      </c>
      <c r="F38" s="36"/>
    </row>
    <row r="39" spans="1:6" ht="12.75" customHeight="1">
      <c r="A39" s="54" t="s">
        <v>522</v>
      </c>
      <c r="B39" s="49" t="s">
        <v>523</v>
      </c>
      <c r="C39" s="55"/>
      <c r="D39" s="56" t="s">
        <v>524</v>
      </c>
      <c r="E39" s="57">
        <f>VLOOKUP($B$7,'Rådata institut'!$A$1:$GA$98,MATCH(D39,'Rådata institut'!$A$1:$GA$1,1),FALSE)</f>
        <v>0</v>
      </c>
      <c r="F39" s="36"/>
    </row>
    <row r="40" spans="1:6" ht="12.75" customHeight="1">
      <c r="A40" s="54" t="s">
        <v>525</v>
      </c>
      <c r="B40" s="49" t="s">
        <v>526</v>
      </c>
      <c r="C40" s="55"/>
      <c r="D40" s="56" t="s">
        <v>527</v>
      </c>
      <c r="E40" s="57">
        <f>VLOOKUP($B$7,'Rådata institut'!$A$1:$GA$98,MATCH(D40,'Rådata institut'!$A$1:$GA$1,1),FALSE)</f>
        <v>0</v>
      </c>
      <c r="F40" s="36"/>
    </row>
    <row r="41" spans="1:6" ht="12.75" customHeight="1">
      <c r="A41" s="54" t="s">
        <v>528</v>
      </c>
      <c r="B41" s="49" t="s">
        <v>529</v>
      </c>
      <c r="C41" s="55"/>
      <c r="D41" s="56" t="s">
        <v>530</v>
      </c>
      <c r="E41" s="57">
        <f>VLOOKUP($B$7,'Rådata institut'!$A$1:$GA$98,MATCH(D41,'Rådata institut'!$A$1:$GA$1,1),FALSE)</f>
        <v>0</v>
      </c>
      <c r="F41" s="36"/>
    </row>
    <row r="42" spans="1:6" ht="12.75" customHeight="1">
      <c r="A42" s="54" t="s">
        <v>531</v>
      </c>
      <c r="B42" s="58" t="s">
        <v>532</v>
      </c>
      <c r="C42" s="55"/>
      <c r="D42" s="56" t="s">
        <v>533</v>
      </c>
      <c r="E42" s="59">
        <f>VLOOKUP($B$7,'Rådata institut'!$A$1:$GA$98,MATCH(D42,'Rådata institut'!$A$1:$GA$1,1),FALSE)</f>
        <v>-7120</v>
      </c>
      <c r="F42" s="36"/>
    </row>
    <row r="43" spans="1:6" ht="12.75" customHeight="1">
      <c r="A43" s="54" t="s">
        <v>534</v>
      </c>
      <c r="B43" s="49" t="s">
        <v>535</v>
      </c>
      <c r="C43" s="55"/>
      <c r="D43" s="56" t="s">
        <v>536</v>
      </c>
      <c r="E43" s="57">
        <f>VLOOKUP($B$7,'Rådata institut'!$A$1:$GA$98,MATCH(D43,'Rådata institut'!$A$1:$GA$1,1),FALSE)</f>
        <v>-2387</v>
      </c>
      <c r="F43" s="36"/>
    </row>
    <row r="44" spans="1:6" ht="16.5" customHeight="1">
      <c r="A44" s="54" t="s">
        <v>537</v>
      </c>
      <c r="B44" s="58" t="s">
        <v>538</v>
      </c>
      <c r="C44" s="55"/>
      <c r="D44" s="56" t="s">
        <v>539</v>
      </c>
      <c r="E44" s="59">
        <f>VLOOKUP($B$7,'Rådata institut'!$A$1:$GA$98,MATCH(D44,'Rådata institut'!$A$1:$GA$1,1),FALSE)</f>
        <v>-9507</v>
      </c>
      <c r="F44" s="36"/>
    </row>
    <row r="45" spans="1:7" ht="15">
      <c r="A45" s="36"/>
      <c r="B45" s="36"/>
      <c r="C45" s="36"/>
      <c r="D45" s="36"/>
      <c r="E45" s="36"/>
      <c r="F45" s="36"/>
      <c r="G45" s="36"/>
    </row>
    <row r="46" spans="1:7" ht="15" hidden="1">
      <c r="A46" s="36"/>
      <c r="B46" s="36"/>
      <c r="C46" s="36"/>
      <c r="D46" s="36"/>
      <c r="E46" s="36"/>
      <c r="F46" s="36"/>
      <c r="G46" s="36"/>
    </row>
    <row r="47" spans="1:7" ht="15" hidden="1">
      <c r="A47" s="36"/>
      <c r="B47" s="36"/>
      <c r="C47" s="36"/>
      <c r="D47" s="36"/>
      <c r="E47" s="36"/>
      <c r="F47" s="36"/>
      <c r="G47" s="36"/>
    </row>
    <row r="48" spans="1:7" ht="15" hidden="1">
      <c r="A48" s="36"/>
      <c r="B48" s="36"/>
      <c r="C48" s="36"/>
      <c r="D48" s="36"/>
      <c r="E48" s="36"/>
      <c r="F48" s="36"/>
      <c r="G48" s="36"/>
    </row>
    <row r="49" spans="1:7" ht="15" hidden="1">
      <c r="A49" s="36"/>
      <c r="B49" s="36"/>
      <c r="C49" s="36"/>
      <c r="D49" s="36"/>
      <c r="E49" s="36"/>
      <c r="F49" s="36"/>
      <c r="G49" s="36"/>
    </row>
    <row r="50" spans="1:7" ht="15" hidden="1">
      <c r="A50" s="36"/>
      <c r="B50" s="36"/>
      <c r="C50" s="36"/>
      <c r="D50" s="36"/>
      <c r="E50" s="36"/>
      <c r="F50" s="36"/>
      <c r="G50" s="36"/>
    </row>
    <row r="51" spans="1:7" ht="15" hidden="1">
      <c r="A51" s="36"/>
      <c r="B51" s="36"/>
      <c r="C51" s="36"/>
      <c r="D51" s="36"/>
      <c r="E51" s="36"/>
      <c r="F51" s="36"/>
      <c r="G51" s="36"/>
    </row>
  </sheetData>
  <sheetProtection/>
  <mergeCells count="3">
    <mergeCell ref="A1:B1"/>
    <mergeCell ref="A3:B3"/>
    <mergeCell ref="A2:B2"/>
  </mergeCells>
  <dataValidations count="1">
    <dataValidation type="list" allowBlank="1" showInputMessage="1" showErrorMessage="1" sqref="B7">
      <formula1>Navn</formula1>
    </dataValidation>
  </dataValidations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</sheetPr>
  <dimension ref="A1:IV172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7109375" style="0" customWidth="1"/>
    <col min="2" max="2" width="68.7109375" style="0" customWidth="1"/>
    <col min="3" max="3" width="2.00390625" style="0" customWidth="1"/>
    <col min="4" max="4" width="9.8515625" style="0" customWidth="1"/>
    <col min="5" max="5" width="12.28125" style="0" customWidth="1"/>
    <col min="6" max="6" width="2.7109375" style="0" customWidth="1"/>
    <col min="7" max="16384" width="0" style="0" hidden="1" customWidth="1"/>
  </cols>
  <sheetData>
    <row r="1" spans="1:256" ht="12.75" customHeight="1">
      <c r="A1" s="128" t="s">
        <v>1165</v>
      </c>
      <c r="B1" s="128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03"/>
    </row>
    <row r="2" spans="1:6" ht="21">
      <c r="A2" s="130" t="s">
        <v>641</v>
      </c>
      <c r="B2" s="130"/>
      <c r="C2" s="35"/>
      <c r="D2" s="35"/>
      <c r="E2" s="35"/>
      <c r="F2" s="36"/>
    </row>
    <row r="3" spans="1:6" ht="27.75" customHeight="1">
      <c r="A3" s="130" t="s">
        <v>642</v>
      </c>
      <c r="B3" s="130"/>
      <c r="C3" s="37"/>
      <c r="D3" s="37"/>
      <c r="E3" s="37"/>
      <c r="F3" s="36"/>
    </row>
    <row r="4" spans="1:6" ht="15" customHeight="1">
      <c r="A4" s="38" t="s">
        <v>428</v>
      </c>
      <c r="B4" s="38"/>
      <c r="C4" s="39"/>
      <c r="D4" s="40" t="s">
        <v>429</v>
      </c>
      <c r="E4" s="41"/>
      <c r="F4" s="36"/>
    </row>
    <row r="5" spans="1:6" ht="15">
      <c r="A5" s="42"/>
      <c r="B5" s="42"/>
      <c r="C5" s="43"/>
      <c r="D5" s="44" t="s">
        <v>430</v>
      </c>
      <c r="E5" s="45">
        <f>VLOOKUP($B$6,'Rådata institut'!$A$1:$GA$98,MATCH('Tabel 3.1'!$D5,'Rådata institut'!$A$1:$GA$1,0),FALSE)</f>
        <v>53002</v>
      </c>
      <c r="F5" s="36"/>
    </row>
    <row r="6" spans="1:6" ht="15">
      <c r="A6" s="46"/>
      <c r="B6" s="46" t="s">
        <v>547</v>
      </c>
      <c r="C6" s="47"/>
      <c r="D6" s="44" t="s">
        <v>432</v>
      </c>
      <c r="E6" s="45">
        <f>VLOOKUP($B$6,'Rådata institut'!$A$1:$GA$98,MATCH('Tabel 3.1'!$D6,'Rådata institut'!$A$1:$GA$1,0),FALSE)</f>
        <v>201012</v>
      </c>
      <c r="F6" s="36"/>
    </row>
    <row r="7" spans="1:6" ht="15">
      <c r="A7" s="39"/>
      <c r="B7" s="39"/>
      <c r="C7" s="48"/>
      <c r="D7" s="49"/>
      <c r="E7" s="45"/>
      <c r="F7" s="36"/>
    </row>
    <row r="8" spans="1:6" ht="15">
      <c r="A8" s="50" t="s">
        <v>433</v>
      </c>
      <c r="B8" s="50"/>
      <c r="C8" s="51"/>
      <c r="D8" s="52" t="s">
        <v>434</v>
      </c>
      <c r="E8" s="53" t="s">
        <v>300</v>
      </c>
      <c r="F8" s="36"/>
    </row>
    <row r="9" spans="1:6" ht="12.75" customHeight="1">
      <c r="A9" s="49" t="s">
        <v>643</v>
      </c>
      <c r="B9" s="49" t="s">
        <v>644</v>
      </c>
      <c r="C9" s="55"/>
      <c r="D9" s="56" t="s">
        <v>645</v>
      </c>
      <c r="E9" s="57">
        <f>VLOOKUP($B$6,'Rådata institut'!$A$1:$GA$98,MATCH('Tabel 3.1'!$D9,'Rådata institut'!$A$1:$GA$1,0),FALSE)</f>
        <v>0</v>
      </c>
      <c r="F9" s="36"/>
    </row>
    <row r="10" spans="1:6" ht="12.75" customHeight="1">
      <c r="A10" s="49" t="s">
        <v>438</v>
      </c>
      <c r="B10" s="49" t="s">
        <v>646</v>
      </c>
      <c r="C10" s="55"/>
      <c r="D10" s="56" t="s">
        <v>647</v>
      </c>
      <c r="E10" s="57">
        <f>VLOOKUP($B$6,'Rådata institut'!$A$1:$GA$98,MATCH('Tabel 3.1'!$D10,'Rådata institut'!$A$1:$GA$1,0),FALSE)</f>
        <v>0</v>
      </c>
      <c r="F10" s="36"/>
    </row>
    <row r="11" spans="1:6" ht="12.75" customHeight="1">
      <c r="A11" s="49" t="s">
        <v>648</v>
      </c>
      <c r="B11" s="49" t="s">
        <v>649</v>
      </c>
      <c r="C11" s="55"/>
      <c r="D11" s="56" t="s">
        <v>650</v>
      </c>
      <c r="E11" s="57">
        <f>VLOOKUP($B$6,'Rådata institut'!$A$1:$GA$98,MATCH('Tabel 3.1'!$D11,'Rådata institut'!$A$1:$GA$1,0),FALSE)</f>
        <v>0</v>
      </c>
      <c r="F11" s="36"/>
    </row>
    <row r="12" spans="1:6" ht="12.75" customHeight="1">
      <c r="A12" s="49" t="s">
        <v>651</v>
      </c>
      <c r="B12" s="58" t="s">
        <v>652</v>
      </c>
      <c r="C12" s="55"/>
      <c r="D12" s="56" t="s">
        <v>653</v>
      </c>
      <c r="E12" s="108">
        <f>VLOOKUP($B$6,'Rådata institut'!$A$1:$GA$98,MATCH('Tabel 3.1'!$D12,'Rådata institut'!$A$1:$GA$1,0),FALSE)</f>
        <v>0</v>
      </c>
      <c r="F12" s="36"/>
    </row>
    <row r="13" spans="1:6" ht="12.75" customHeight="1">
      <c r="A13" s="49" t="s">
        <v>654</v>
      </c>
      <c r="B13" s="49" t="s">
        <v>655</v>
      </c>
      <c r="C13" s="55"/>
      <c r="D13" s="56" t="s">
        <v>656</v>
      </c>
      <c r="E13" s="57">
        <f>VLOOKUP($B$6,'Rådata institut'!$A$1:$GA$98,MATCH('Tabel 3.1'!$D13,'Rådata institut'!$A$1:$GA$1,0),FALSE)</f>
        <v>0</v>
      </c>
      <c r="F13" s="36"/>
    </row>
    <row r="14" spans="1:6" ht="12.75" customHeight="1">
      <c r="A14" s="49" t="s">
        <v>450</v>
      </c>
      <c r="B14" s="49" t="s">
        <v>657</v>
      </c>
      <c r="C14" s="55"/>
      <c r="D14" s="56" t="s">
        <v>658</v>
      </c>
      <c r="E14" s="57">
        <f>VLOOKUP($B$6,'Rådata institut'!$A$1:$GA$98,MATCH('Tabel 3.1'!$D14,'Rådata institut'!$A$1:$GA$1,0),FALSE)</f>
        <v>0</v>
      </c>
      <c r="F14" s="36"/>
    </row>
    <row r="15" spans="1:6" ht="12.75" customHeight="1">
      <c r="A15" s="49" t="s">
        <v>659</v>
      </c>
      <c r="B15" s="49" t="s">
        <v>660</v>
      </c>
      <c r="C15" s="55"/>
      <c r="D15" s="56" t="s">
        <v>661</v>
      </c>
      <c r="E15" s="57">
        <f>VLOOKUP($B$6,'Rådata institut'!$A$1:$GA$98,MATCH('Tabel 3.1'!$D15,'Rådata institut'!$A$1:$GA$1,0),FALSE)</f>
        <v>0</v>
      </c>
      <c r="F15" s="36"/>
    </row>
    <row r="16" spans="1:6" ht="12.75" customHeight="1">
      <c r="A16" s="49" t="s">
        <v>456</v>
      </c>
      <c r="B16" s="49" t="s">
        <v>662</v>
      </c>
      <c r="C16" s="55"/>
      <c r="D16" s="56" t="s">
        <v>663</v>
      </c>
      <c r="E16" s="57">
        <f>VLOOKUP($B$6,'Rådata institut'!$A$1:$GA$98,MATCH('Tabel 3.1'!$D16,'Rådata institut'!$A$1:$GA$1,0),FALSE)</f>
        <v>0</v>
      </c>
      <c r="F16" s="36"/>
    </row>
    <row r="17" spans="1:6" ht="12.75" customHeight="1">
      <c r="A17" s="49" t="s">
        <v>664</v>
      </c>
      <c r="B17" s="49" t="s">
        <v>665</v>
      </c>
      <c r="C17" s="55"/>
      <c r="D17" s="56" t="s">
        <v>666</v>
      </c>
      <c r="E17" s="57">
        <f>VLOOKUP($B$6,'Rådata institut'!$A$1:$GA$98,MATCH('Tabel 3.1'!$D17,'Rådata institut'!$A$1:$GA$1,0),FALSE)</f>
        <v>0</v>
      </c>
      <c r="F17" s="36"/>
    </row>
    <row r="18" spans="1:6" ht="12.75" customHeight="1">
      <c r="A18" s="49" t="s">
        <v>462</v>
      </c>
      <c r="B18" s="58" t="s">
        <v>667</v>
      </c>
      <c r="C18" s="55"/>
      <c r="D18" s="56" t="s">
        <v>668</v>
      </c>
      <c r="E18" s="108">
        <f>VLOOKUP($B$6,'Rådata institut'!$A$1:$GA$98,MATCH('Tabel 3.1'!$D18,'Rådata institut'!$A$1:$GA$1,0),FALSE)</f>
        <v>0</v>
      </c>
      <c r="F18" s="36"/>
    </row>
    <row r="19" spans="1:6" ht="12.75" customHeight="1">
      <c r="A19" s="49" t="s">
        <v>669</v>
      </c>
      <c r="B19" s="49" t="s">
        <v>670</v>
      </c>
      <c r="C19" s="55"/>
      <c r="D19" s="56" t="s">
        <v>671</v>
      </c>
      <c r="E19" s="57">
        <f>VLOOKUP($B$6,'Rådata institut'!$A$1:$GA$98,MATCH('Tabel 3.1'!$D19,'Rådata institut'!$A$1:$GA$1,0),FALSE)</f>
        <v>0</v>
      </c>
      <c r="F19" s="36"/>
    </row>
    <row r="20" spans="1:6" ht="12.75" customHeight="1">
      <c r="A20" s="49" t="s">
        <v>468</v>
      </c>
      <c r="B20" s="49" t="s">
        <v>672</v>
      </c>
      <c r="C20" s="55"/>
      <c r="D20" s="56" t="s">
        <v>673</v>
      </c>
      <c r="E20" s="57">
        <f>VLOOKUP($B$6,'Rådata institut'!$A$1:$GA$98,MATCH('Tabel 3.1'!$D20,'Rådata institut'!$A$1:$GA$1,0),FALSE)</f>
        <v>0</v>
      </c>
      <c r="F20" s="36"/>
    </row>
    <row r="21" spans="1:6" ht="12.75" customHeight="1">
      <c r="A21" s="49" t="s">
        <v>674</v>
      </c>
      <c r="B21" s="49" t="s">
        <v>675</v>
      </c>
      <c r="C21" s="55"/>
      <c r="D21" s="56" t="s">
        <v>676</v>
      </c>
      <c r="E21" s="57">
        <f>VLOOKUP($B$6,'Rådata institut'!$A$1:$GA$98,MATCH('Tabel 3.1'!$D21,'Rådata institut'!$A$1:$GA$1,0),FALSE)</f>
        <v>122135</v>
      </c>
      <c r="F21" s="36"/>
    </row>
    <row r="22" spans="1:6" ht="12.75" customHeight="1">
      <c r="A22" s="49" t="s">
        <v>474</v>
      </c>
      <c r="B22" s="49" t="s">
        <v>677</v>
      </c>
      <c r="C22" s="55"/>
      <c r="D22" s="56" t="s">
        <v>678</v>
      </c>
      <c r="E22" s="57">
        <f>VLOOKUP($B$6,'Rådata institut'!$A$1:$GA$98,MATCH('Tabel 3.1'!$D22,'Rådata institut'!$A$1:$GA$1,0),FALSE)</f>
        <v>0</v>
      </c>
      <c r="F22" s="36"/>
    </row>
    <row r="23" spans="1:6" ht="12.75" customHeight="1">
      <c r="A23" s="49" t="s">
        <v>477</v>
      </c>
      <c r="B23" s="49" t="s">
        <v>679</v>
      </c>
      <c r="C23" s="55"/>
      <c r="D23" s="56" t="s">
        <v>680</v>
      </c>
      <c r="E23" s="57">
        <f>VLOOKUP($B$6,'Rådata institut'!$A$1:$GA$98,MATCH('Tabel 3.1'!$D23,'Rådata institut'!$A$1:$GA$1,0),FALSE)</f>
        <v>0</v>
      </c>
      <c r="F23" s="36"/>
    </row>
    <row r="24" spans="1:6" ht="12.75" customHeight="1">
      <c r="A24" s="49" t="s">
        <v>480</v>
      </c>
      <c r="B24" s="49" t="s">
        <v>681</v>
      </c>
      <c r="C24" s="55"/>
      <c r="D24" s="56" t="s">
        <v>682</v>
      </c>
      <c r="E24" s="57">
        <f>VLOOKUP($B$6,'Rådata institut'!$A$1:$GA$98,MATCH('Tabel 3.1'!$D24,'Rådata institut'!$A$1:$GA$1,0),FALSE)</f>
        <v>0</v>
      </c>
      <c r="F24" s="36"/>
    </row>
    <row r="25" spans="1:6" ht="12.75" customHeight="1">
      <c r="A25" s="49" t="s">
        <v>483</v>
      </c>
      <c r="B25" s="49" t="s">
        <v>683</v>
      </c>
      <c r="C25" s="55"/>
      <c r="D25" s="56" t="s">
        <v>684</v>
      </c>
      <c r="E25" s="57">
        <f>VLOOKUP($B$6,'Rådata institut'!$A$1:$GA$98,MATCH('Tabel 3.1'!$D25,'Rådata institut'!$A$1:$GA$1,0),FALSE)</f>
        <v>0</v>
      </c>
      <c r="F25" s="36"/>
    </row>
    <row r="26" spans="1:6" ht="12.75" customHeight="1">
      <c r="A26" s="49" t="s">
        <v>486</v>
      </c>
      <c r="B26" s="49" t="s">
        <v>685</v>
      </c>
      <c r="C26" s="55"/>
      <c r="D26" s="56" t="s">
        <v>686</v>
      </c>
      <c r="E26" s="57">
        <f>VLOOKUP($B$6,'Rådata institut'!$A$1:$GA$98,MATCH('Tabel 3.1'!$D26,'Rådata institut'!$A$1:$GA$1,0),FALSE)</f>
        <v>0</v>
      </c>
      <c r="F26" s="36"/>
    </row>
    <row r="27" spans="1:6" ht="25.5" customHeight="1">
      <c r="A27" s="49" t="s">
        <v>489</v>
      </c>
      <c r="B27" s="60" t="s">
        <v>687</v>
      </c>
      <c r="C27" s="55"/>
      <c r="D27" s="56" t="s">
        <v>688</v>
      </c>
      <c r="E27" s="108">
        <f>VLOOKUP($B$6,'Rådata institut'!$A$1:$GA$98,MATCH('Tabel 3.1'!$D27,'Rådata institut'!$A$1:$GA$1,0),FALSE)</f>
        <v>122135</v>
      </c>
      <c r="F27" s="36"/>
    </row>
    <row r="28" spans="1:6" ht="12.75" customHeight="1">
      <c r="A28" s="49" t="s">
        <v>492</v>
      </c>
      <c r="B28" s="49" t="s">
        <v>689</v>
      </c>
      <c r="C28" s="55"/>
      <c r="D28" s="56" t="s">
        <v>690</v>
      </c>
      <c r="E28" s="57">
        <f>VLOOKUP($B$6,'Rådata institut'!$A$1:$GA$98,MATCH('Tabel 3.1'!$D28,'Rådata institut'!$A$1:$GA$1,0),FALSE)</f>
        <v>0</v>
      </c>
      <c r="F28" s="36"/>
    </row>
    <row r="29" spans="1:6" ht="12.75" customHeight="1">
      <c r="A29" s="49" t="s">
        <v>495</v>
      </c>
      <c r="B29" s="58" t="s">
        <v>691</v>
      </c>
      <c r="C29" s="55"/>
      <c r="D29" s="56" t="s">
        <v>692</v>
      </c>
      <c r="E29" s="108">
        <f>VLOOKUP($B$6,'Rådata institut'!$A$1:$GA$98,MATCH('Tabel 3.1'!$D29,'Rådata institut'!$A$1:$GA$1,0),FALSE)</f>
        <v>122135</v>
      </c>
      <c r="F29" s="36"/>
    </row>
    <row r="30" spans="1:6" ht="12.75" customHeight="1">
      <c r="A30" s="49" t="s">
        <v>498</v>
      </c>
      <c r="B30" s="49" t="s">
        <v>693</v>
      </c>
      <c r="C30" s="55"/>
      <c r="D30" s="56" t="s">
        <v>694</v>
      </c>
      <c r="E30" s="57">
        <f>VLOOKUP($B$6,'Rådata institut'!$A$1:$GA$98,MATCH('Tabel 3.1'!$D30,'Rådata institut'!$A$1:$GA$1,0),FALSE)</f>
        <v>0</v>
      </c>
      <c r="F30" s="36"/>
    </row>
    <row r="31" spans="1:6" ht="12.75" customHeight="1">
      <c r="A31" s="49" t="s">
        <v>501</v>
      </c>
      <c r="B31" s="49" t="s">
        <v>695</v>
      </c>
      <c r="C31" s="55"/>
      <c r="D31" s="56" t="s">
        <v>696</v>
      </c>
      <c r="E31" s="57">
        <f>VLOOKUP($B$6,'Rådata institut'!$A$1:$GA$98,MATCH('Tabel 3.1'!$D31,'Rådata institut'!$A$1:$GA$1,0),FALSE)</f>
        <v>456</v>
      </c>
      <c r="F31" s="36"/>
    </row>
    <row r="32" spans="1:6" ht="12.75" customHeight="1">
      <c r="A32" s="49" t="s">
        <v>504</v>
      </c>
      <c r="B32" s="49" t="s">
        <v>697</v>
      </c>
      <c r="C32" s="55"/>
      <c r="D32" s="56" t="s">
        <v>698</v>
      </c>
      <c r="E32" s="57">
        <f>VLOOKUP($B$6,'Rådata institut'!$A$1:$GA$98,MATCH('Tabel 3.1'!$D32,'Rådata institut'!$A$1:$GA$1,0),FALSE)</f>
        <v>0</v>
      </c>
      <c r="F32" s="36"/>
    </row>
    <row r="33" spans="1:6" ht="25.5">
      <c r="A33" s="49" t="s">
        <v>699</v>
      </c>
      <c r="B33" s="60" t="s">
        <v>700</v>
      </c>
      <c r="C33" s="55"/>
      <c r="D33" s="56" t="s">
        <v>701</v>
      </c>
      <c r="E33" s="108">
        <f>VLOOKUP($B$6,'Rådata institut'!$A$1:$GA$98,MATCH('Tabel 3.1'!$D33,'Rådata institut'!$A$1:$GA$1,0),FALSE)</f>
        <v>456</v>
      </c>
      <c r="F33" s="36"/>
    </row>
    <row r="34" spans="1:6" ht="12.75" customHeight="1">
      <c r="A34" s="49" t="s">
        <v>510</v>
      </c>
      <c r="B34" s="49" t="s">
        <v>702</v>
      </c>
      <c r="C34" s="55"/>
      <c r="D34" s="56" t="s">
        <v>703</v>
      </c>
      <c r="E34" s="57">
        <f>VLOOKUP($B$6,'Rådata institut'!$A$1:$GA$98,MATCH('Tabel 3.1'!$D34,'Rådata institut'!$A$1:$GA$1,0),FALSE)</f>
        <v>1195</v>
      </c>
      <c r="F34" s="36"/>
    </row>
    <row r="35" spans="1:6" ht="12.75" customHeight="1">
      <c r="A35" s="49" t="s">
        <v>513</v>
      </c>
      <c r="B35" s="49" t="s">
        <v>704</v>
      </c>
      <c r="C35" s="55"/>
      <c r="D35" s="56" t="s">
        <v>705</v>
      </c>
      <c r="E35" s="57">
        <f>VLOOKUP($B$6,'Rådata institut'!$A$1:$GA$98,MATCH('Tabel 3.1'!$D35,'Rådata institut'!$A$1:$GA$1,0),FALSE)</f>
        <v>0</v>
      </c>
      <c r="F35" s="36"/>
    </row>
    <row r="36" spans="1:6" ht="12.75" customHeight="1">
      <c r="A36" s="49" t="s">
        <v>516</v>
      </c>
      <c r="B36" s="58" t="s">
        <v>706</v>
      </c>
      <c r="C36" s="55"/>
      <c r="D36" s="56" t="s">
        <v>707</v>
      </c>
      <c r="E36" s="108">
        <f>VLOOKUP($B$6,'Rådata institut'!$A$1:$GA$98,MATCH('Tabel 3.1'!$D36,'Rådata institut'!$A$1:$GA$1,0),FALSE)</f>
        <v>1195</v>
      </c>
      <c r="F36" s="36"/>
    </row>
    <row r="37" spans="1:6" ht="12.75" customHeight="1">
      <c r="A37" s="49" t="s">
        <v>519</v>
      </c>
      <c r="B37" s="49" t="s">
        <v>708</v>
      </c>
      <c r="C37" s="55"/>
      <c r="D37" s="56" t="s">
        <v>709</v>
      </c>
      <c r="E37" s="57">
        <f>VLOOKUP($B$6,'Rådata institut'!$A$1:$GA$98,MATCH('Tabel 3.1'!$D37,'Rådata institut'!$A$1:$GA$1,0),FALSE)</f>
        <v>405</v>
      </c>
      <c r="F37" s="36"/>
    </row>
    <row r="38" spans="1:6" ht="12.75" customHeight="1">
      <c r="A38" s="49" t="s">
        <v>522</v>
      </c>
      <c r="B38" s="49" t="s">
        <v>710</v>
      </c>
      <c r="C38" s="55"/>
      <c r="D38" s="56" t="s">
        <v>711</v>
      </c>
      <c r="E38" s="57">
        <f>VLOOKUP($B$6,'Rådata institut'!$A$1:$GA$98,MATCH('Tabel 3.1'!$D38,'Rådata institut'!$A$1:$GA$1,0),FALSE)</f>
        <v>0</v>
      </c>
      <c r="F38" s="36"/>
    </row>
    <row r="39" spans="1:6" ht="12.75" customHeight="1">
      <c r="A39" s="49" t="s">
        <v>712</v>
      </c>
      <c r="B39" s="49" t="s">
        <v>713</v>
      </c>
      <c r="C39" s="55"/>
      <c r="D39" s="56" t="s">
        <v>714</v>
      </c>
      <c r="E39" s="57">
        <f>VLOOKUP($B$6,'Rådata institut'!$A$1:$GA$98,MATCH('Tabel 3.1'!$D39,'Rådata institut'!$A$1:$GA$1,0),FALSE)</f>
        <v>0</v>
      </c>
      <c r="F39" s="36"/>
    </row>
    <row r="40" spans="1:6" ht="12.75" customHeight="1">
      <c r="A40" s="49" t="s">
        <v>528</v>
      </c>
      <c r="B40" s="49" t="s">
        <v>715</v>
      </c>
      <c r="C40" s="55"/>
      <c r="D40" s="56" t="s">
        <v>716</v>
      </c>
      <c r="E40" s="57">
        <f>VLOOKUP($B$6,'Rådata institut'!$A$1:$GA$98,MATCH('Tabel 3.1'!$D40,'Rådata institut'!$A$1:$GA$1,0),FALSE)</f>
        <v>0</v>
      </c>
      <c r="F40" s="36"/>
    </row>
    <row r="41" spans="1:6" ht="12.75" customHeight="1">
      <c r="A41" s="49" t="s">
        <v>717</v>
      </c>
      <c r="B41" s="58" t="s">
        <v>718</v>
      </c>
      <c r="C41" s="55"/>
      <c r="D41" s="56" t="s">
        <v>719</v>
      </c>
      <c r="E41" s="108">
        <f>VLOOKUP($B$6,'Rådata institut'!$A$1:$GA$98,MATCH('Tabel 3.1'!$D41,'Rådata institut'!$A$1:$GA$1,0),FALSE)</f>
        <v>2056</v>
      </c>
      <c r="F41" s="36"/>
    </row>
    <row r="42" spans="1:6" ht="12.75" customHeight="1">
      <c r="A42" s="49" t="s">
        <v>534</v>
      </c>
      <c r="B42" s="49" t="s">
        <v>720</v>
      </c>
      <c r="C42" s="55"/>
      <c r="D42" s="56" t="s">
        <v>721</v>
      </c>
      <c r="E42" s="57">
        <f>VLOOKUP($B$6,'Rådata institut'!$A$1:$GA$98,MATCH('Tabel 3.1'!$D42,'Rådata institut'!$A$1:$GA$1,0),FALSE)</f>
        <v>0</v>
      </c>
      <c r="F42" s="36"/>
    </row>
    <row r="43" spans="1:6" ht="15">
      <c r="A43" s="49" t="s">
        <v>537</v>
      </c>
      <c r="B43" s="49" t="s">
        <v>722</v>
      </c>
      <c r="C43" s="55"/>
      <c r="D43" s="56" t="s">
        <v>723</v>
      </c>
      <c r="E43" s="57">
        <f>VLOOKUP($B$6,'Rådata institut'!$A$1:$GA$98,MATCH('Tabel 3.1'!$D43,'Rådata institut'!$A$1:$GA$1,0),FALSE)</f>
        <v>0</v>
      </c>
      <c r="F43" s="36"/>
    </row>
    <row r="44" spans="1:6" ht="15">
      <c r="A44" s="49" t="s">
        <v>724</v>
      </c>
      <c r="B44" s="49" t="s">
        <v>725</v>
      </c>
      <c r="C44" s="55"/>
      <c r="D44" s="56" t="s">
        <v>726</v>
      </c>
      <c r="E44" s="57">
        <f>VLOOKUP($B$6,'Rådata institut'!$A$1:$GA$98,MATCH('Tabel 3.1'!$D44,'Rådata institut'!$A$1:$GA$1,0),FALSE)</f>
        <v>83</v>
      </c>
      <c r="F44" s="36"/>
    </row>
    <row r="45" spans="1:6" ht="15">
      <c r="A45" s="49" t="s">
        <v>727</v>
      </c>
      <c r="B45" s="49" t="s">
        <v>728</v>
      </c>
      <c r="C45" s="55"/>
      <c r="D45" s="56" t="s">
        <v>729</v>
      </c>
      <c r="E45" s="57">
        <f>VLOOKUP($B$6,'Rådata institut'!$A$1:$GA$98,MATCH('Tabel 3.1'!$D45,'Rådata institut'!$A$1:$GA$1,0),FALSE)</f>
        <v>944</v>
      </c>
      <c r="F45" s="36"/>
    </row>
    <row r="46" spans="1:6" ht="15">
      <c r="A46" s="49" t="s">
        <v>730</v>
      </c>
      <c r="B46" s="49" t="s">
        <v>685</v>
      </c>
      <c r="C46" s="55"/>
      <c r="D46" s="56" t="s">
        <v>731</v>
      </c>
      <c r="E46" s="57">
        <f>VLOOKUP($B$6,'Rådata institut'!$A$1:$GA$98,MATCH('Tabel 3.1'!$D46,'Rådata institut'!$A$1:$GA$1,0),FALSE)</f>
        <v>0</v>
      </c>
      <c r="F46" s="36"/>
    </row>
    <row r="47" spans="1:6" ht="15">
      <c r="A47" s="49" t="s">
        <v>732</v>
      </c>
      <c r="B47" s="58" t="s">
        <v>733</v>
      </c>
      <c r="C47" s="55"/>
      <c r="D47" s="56" t="s">
        <v>734</v>
      </c>
      <c r="E47" s="108">
        <f>VLOOKUP($B$6,'Rådata institut'!$A$1:$GA$98,MATCH('Tabel 3.1'!$D47,'Rådata institut'!$A$1:$GA$1,0),FALSE)</f>
        <v>1027</v>
      </c>
      <c r="F47" s="36"/>
    </row>
    <row r="48" spans="1:6" ht="15">
      <c r="A48" s="49" t="s">
        <v>735</v>
      </c>
      <c r="B48" s="49" t="s">
        <v>736</v>
      </c>
      <c r="C48" s="55"/>
      <c r="D48" s="56" t="s">
        <v>737</v>
      </c>
      <c r="E48" s="57">
        <f>VLOOKUP($B$6,'Rådata institut'!$A$1:$GA$98,MATCH('Tabel 3.1'!$D48,'Rådata institut'!$A$1:$GA$1,0),FALSE)</f>
        <v>3344</v>
      </c>
      <c r="F48" s="36"/>
    </row>
    <row r="49" spans="1:6" ht="15">
      <c r="A49" s="49" t="s">
        <v>738</v>
      </c>
      <c r="B49" s="49" t="s">
        <v>739</v>
      </c>
      <c r="C49" s="55"/>
      <c r="D49" s="56" t="s">
        <v>740</v>
      </c>
      <c r="E49" s="57">
        <f>VLOOKUP($B$6,'Rådata institut'!$A$1:$GA$98,MATCH('Tabel 3.1'!$D49,'Rådata institut'!$A$1:$GA$1,0),FALSE)</f>
        <v>0</v>
      </c>
      <c r="F49" s="36"/>
    </row>
    <row r="50" spans="1:6" ht="15">
      <c r="A50" s="49" t="s">
        <v>741</v>
      </c>
      <c r="B50" s="58" t="s">
        <v>742</v>
      </c>
      <c r="C50" s="55"/>
      <c r="D50" s="56" t="s">
        <v>743</v>
      </c>
      <c r="E50" s="108">
        <f>VLOOKUP($B$6,'Rådata institut'!$A$1:$GA$98,MATCH('Tabel 3.1'!$D50,'Rådata institut'!$A$1:$GA$1,0),FALSE)</f>
        <v>3344</v>
      </c>
      <c r="F50" s="36"/>
    </row>
    <row r="51" spans="1:6" ht="15">
      <c r="A51" s="49" t="s">
        <v>744</v>
      </c>
      <c r="B51" s="58" t="s">
        <v>745</v>
      </c>
      <c r="C51" s="55"/>
      <c r="D51" s="56" t="s">
        <v>746</v>
      </c>
      <c r="E51" s="108">
        <f>VLOOKUP($B$6,'Rådata institut'!$A$1:$GA$98,MATCH('Tabel 3.1'!$D51,'Rådata institut'!$A$1:$GA$1,0),FALSE)</f>
        <v>128562</v>
      </c>
      <c r="F51" s="36"/>
    </row>
    <row r="52" spans="1:9" ht="15">
      <c r="A52" s="36"/>
      <c r="B52" s="36"/>
      <c r="C52" s="36"/>
      <c r="D52" s="36"/>
      <c r="E52" s="36"/>
      <c r="F52" s="36"/>
      <c r="G52" s="36"/>
      <c r="H52" s="36"/>
      <c r="I52" s="36"/>
    </row>
    <row r="53" spans="1:9" ht="15" hidden="1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5" hidden="1">
      <c r="A54" s="36"/>
      <c r="B54" s="36"/>
      <c r="C54" s="36"/>
      <c r="D54" s="36"/>
      <c r="E54" s="36"/>
      <c r="F54" s="36"/>
      <c r="G54" s="36"/>
      <c r="H54" s="36"/>
      <c r="I54" s="36"/>
    </row>
    <row r="55" ht="15" hidden="1">
      <c r="F55" s="36"/>
    </row>
    <row r="56" ht="15" hidden="1">
      <c r="F56" s="36"/>
    </row>
    <row r="57" ht="15" hidden="1">
      <c r="F57" s="36"/>
    </row>
    <row r="58" ht="15" hidden="1">
      <c r="F58" s="36"/>
    </row>
    <row r="59" ht="15" hidden="1">
      <c r="F59" s="36"/>
    </row>
    <row r="60" ht="15" hidden="1">
      <c r="F60" s="36"/>
    </row>
    <row r="61" ht="15" hidden="1">
      <c r="F61" s="36"/>
    </row>
    <row r="62" ht="15" hidden="1">
      <c r="F62" s="36"/>
    </row>
    <row r="63" ht="15" hidden="1">
      <c r="F63" s="36"/>
    </row>
    <row r="64" ht="15" hidden="1">
      <c r="F64" s="36"/>
    </row>
    <row r="65" ht="15" hidden="1">
      <c r="F65" s="36"/>
    </row>
    <row r="66" ht="15" hidden="1">
      <c r="F66" s="36"/>
    </row>
    <row r="67" ht="15" hidden="1">
      <c r="F67" s="36"/>
    </row>
    <row r="68" ht="15" hidden="1">
      <c r="F68" s="36"/>
    </row>
    <row r="69" ht="15" hidden="1">
      <c r="F69" s="36"/>
    </row>
    <row r="70" ht="15" hidden="1">
      <c r="F70" s="36"/>
    </row>
    <row r="71" ht="15" hidden="1">
      <c r="F71" s="36"/>
    </row>
    <row r="72" ht="15" hidden="1">
      <c r="F72" s="36"/>
    </row>
    <row r="73" ht="15" hidden="1">
      <c r="F73" s="36"/>
    </row>
    <row r="74" ht="15" hidden="1">
      <c r="F74" s="36"/>
    </row>
    <row r="75" ht="15" hidden="1">
      <c r="F75" s="36"/>
    </row>
    <row r="76" ht="15" hidden="1">
      <c r="F76" s="36"/>
    </row>
    <row r="77" ht="15" hidden="1">
      <c r="F77" s="36"/>
    </row>
    <row r="78" ht="15" hidden="1">
      <c r="F78" s="36"/>
    </row>
    <row r="79" ht="15" hidden="1">
      <c r="F79" s="36"/>
    </row>
    <row r="80" ht="15" hidden="1">
      <c r="F80" s="36"/>
    </row>
    <row r="81" ht="15" hidden="1">
      <c r="F81" s="36"/>
    </row>
    <row r="82" ht="15" hidden="1">
      <c r="F82" s="36"/>
    </row>
    <row r="83" ht="15" hidden="1">
      <c r="F83" s="36"/>
    </row>
    <row r="84" ht="15" hidden="1">
      <c r="F84" s="36"/>
    </row>
    <row r="85" ht="15" hidden="1">
      <c r="F85" s="36"/>
    </row>
    <row r="86" ht="15" hidden="1">
      <c r="F86" s="36"/>
    </row>
    <row r="87" ht="15" hidden="1">
      <c r="F87" s="36"/>
    </row>
    <row r="88" ht="15" hidden="1">
      <c r="F88" s="36"/>
    </row>
    <row r="89" ht="15" hidden="1">
      <c r="F89" s="36"/>
    </row>
    <row r="90" ht="15" hidden="1">
      <c r="F90" s="36"/>
    </row>
    <row r="91" ht="15" hidden="1">
      <c r="F91" s="36"/>
    </row>
    <row r="92" ht="15" hidden="1">
      <c r="F92" s="36"/>
    </row>
    <row r="93" ht="15" hidden="1">
      <c r="F93" s="36"/>
    </row>
    <row r="94" ht="15" hidden="1">
      <c r="F94" s="36"/>
    </row>
    <row r="95" ht="15" hidden="1">
      <c r="F95" s="36"/>
    </row>
    <row r="96" ht="15" hidden="1">
      <c r="F96" s="36"/>
    </row>
    <row r="97" ht="15" hidden="1">
      <c r="F97" s="36"/>
    </row>
    <row r="98" ht="15" hidden="1">
      <c r="F98" s="36"/>
    </row>
    <row r="99" ht="15" hidden="1">
      <c r="F99" s="36"/>
    </row>
    <row r="100" ht="15" hidden="1">
      <c r="F100" s="36"/>
    </row>
    <row r="101" ht="15" hidden="1">
      <c r="F101" s="36"/>
    </row>
    <row r="102" ht="15" hidden="1">
      <c r="F102" s="36"/>
    </row>
    <row r="103" ht="15" hidden="1">
      <c r="F103" s="36"/>
    </row>
    <row r="104" ht="15" hidden="1">
      <c r="F104" s="36"/>
    </row>
    <row r="105" ht="15" hidden="1">
      <c r="F105" s="36"/>
    </row>
    <row r="106" ht="15" hidden="1">
      <c r="F106" s="36"/>
    </row>
    <row r="107" ht="15" hidden="1">
      <c r="F107" s="36"/>
    </row>
    <row r="108" ht="15" hidden="1">
      <c r="F108" s="36"/>
    </row>
    <row r="109" ht="15" hidden="1">
      <c r="F109" s="36"/>
    </row>
    <row r="110" ht="15" hidden="1">
      <c r="F110" s="36"/>
    </row>
    <row r="111" ht="15" hidden="1">
      <c r="F111" s="36"/>
    </row>
    <row r="112" ht="15" hidden="1">
      <c r="F112" s="36"/>
    </row>
    <row r="113" ht="15" hidden="1">
      <c r="F113" s="36"/>
    </row>
    <row r="114" ht="15" hidden="1">
      <c r="F114" s="36"/>
    </row>
    <row r="115" ht="15" hidden="1">
      <c r="F115" s="36"/>
    </row>
    <row r="116" ht="15" hidden="1">
      <c r="F116" s="36"/>
    </row>
    <row r="117" ht="15" hidden="1">
      <c r="F117" s="36"/>
    </row>
    <row r="118" ht="15" hidden="1">
      <c r="F118" s="36"/>
    </row>
    <row r="119" ht="15" hidden="1">
      <c r="F119" s="36"/>
    </row>
    <row r="120" ht="15" hidden="1">
      <c r="F120" s="36"/>
    </row>
    <row r="121" ht="15" hidden="1">
      <c r="F121" s="36"/>
    </row>
    <row r="122" ht="15" hidden="1">
      <c r="F122" s="36"/>
    </row>
    <row r="123" ht="15" hidden="1">
      <c r="F123" s="36"/>
    </row>
    <row r="124" ht="15" hidden="1">
      <c r="F124" s="36"/>
    </row>
    <row r="125" ht="15" hidden="1">
      <c r="F125" s="36"/>
    </row>
    <row r="126" ht="15" hidden="1">
      <c r="F126" s="36"/>
    </row>
    <row r="127" ht="15" hidden="1">
      <c r="F127" s="36"/>
    </row>
    <row r="128" ht="15" hidden="1">
      <c r="F128" s="36"/>
    </row>
    <row r="129" ht="15" hidden="1">
      <c r="F129" s="36"/>
    </row>
    <row r="130" ht="15" hidden="1">
      <c r="F130" s="36"/>
    </row>
    <row r="131" ht="15" hidden="1">
      <c r="F131" s="36"/>
    </row>
    <row r="132" ht="15" hidden="1">
      <c r="F132" s="36"/>
    </row>
    <row r="133" ht="15" hidden="1">
      <c r="F133" s="36"/>
    </row>
    <row r="134" ht="15" hidden="1">
      <c r="F134" s="36"/>
    </row>
    <row r="135" ht="15" hidden="1">
      <c r="F135" s="36"/>
    </row>
    <row r="136" ht="15" hidden="1">
      <c r="F136" s="36"/>
    </row>
    <row r="137" ht="15" hidden="1">
      <c r="F137" s="36"/>
    </row>
    <row r="138" ht="15" hidden="1">
      <c r="F138" s="36"/>
    </row>
    <row r="139" ht="15" hidden="1">
      <c r="F139" s="36"/>
    </row>
    <row r="140" ht="15" hidden="1">
      <c r="F140" s="36"/>
    </row>
    <row r="141" ht="15" hidden="1">
      <c r="F141" s="36"/>
    </row>
    <row r="142" ht="15" hidden="1">
      <c r="F142" s="36"/>
    </row>
    <row r="143" ht="15" hidden="1">
      <c r="F143" s="36"/>
    </row>
    <row r="144" ht="15" hidden="1">
      <c r="F144" s="36"/>
    </row>
    <row r="145" ht="15" hidden="1">
      <c r="F145" s="36"/>
    </row>
    <row r="146" ht="15" hidden="1">
      <c r="F146" s="36"/>
    </row>
    <row r="147" ht="15" hidden="1">
      <c r="F147" s="36"/>
    </row>
    <row r="148" ht="15" hidden="1">
      <c r="F148" s="36"/>
    </row>
    <row r="149" ht="15" hidden="1">
      <c r="F149" s="36"/>
    </row>
    <row r="150" ht="15" hidden="1">
      <c r="F150" s="36"/>
    </row>
    <row r="151" ht="15" hidden="1">
      <c r="F151" s="36"/>
    </row>
    <row r="152" ht="15" hidden="1">
      <c r="F152" s="36"/>
    </row>
    <row r="153" ht="15" hidden="1">
      <c r="F153" s="36"/>
    </row>
    <row r="154" ht="15" hidden="1">
      <c r="F154" s="36"/>
    </row>
    <row r="155" ht="15" hidden="1">
      <c r="F155" s="36"/>
    </row>
    <row r="156" ht="15" hidden="1">
      <c r="F156" s="36"/>
    </row>
    <row r="157" ht="15" hidden="1">
      <c r="F157" s="36"/>
    </row>
    <row r="158" ht="15" hidden="1">
      <c r="F158" s="36"/>
    </row>
    <row r="159" ht="15" hidden="1">
      <c r="F159" s="36"/>
    </row>
    <row r="160" ht="15" hidden="1">
      <c r="F160" s="36"/>
    </row>
    <row r="161" ht="15" hidden="1">
      <c r="F161" s="36"/>
    </row>
    <row r="162" ht="15" hidden="1">
      <c r="F162" s="36"/>
    </row>
    <row r="163" ht="15" hidden="1">
      <c r="F163" s="36"/>
    </row>
    <row r="164" ht="15" hidden="1">
      <c r="F164" s="36"/>
    </row>
    <row r="165" ht="15" hidden="1">
      <c r="F165" s="36"/>
    </row>
    <row r="166" ht="15" hidden="1">
      <c r="F166" s="36"/>
    </row>
    <row r="167" ht="15" hidden="1">
      <c r="F167" s="36"/>
    </row>
    <row r="168" ht="15" hidden="1">
      <c r="F168" s="36"/>
    </row>
    <row r="169" ht="15" hidden="1">
      <c r="F169" s="36"/>
    </row>
    <row r="170" ht="15" hidden="1">
      <c r="F170" s="36"/>
    </row>
    <row r="171" ht="15" hidden="1">
      <c r="F171" s="36"/>
    </row>
    <row r="172" ht="15" hidden="1">
      <c r="F172" s="36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</sheetPr>
  <dimension ref="A1:H196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2" ht="12.75" customHeight="1">
      <c r="A1" s="128" t="s">
        <v>1165</v>
      </c>
      <c r="B1" s="128"/>
    </row>
    <row r="2" spans="1:6" ht="22.5" customHeight="1">
      <c r="A2" s="130" t="s">
        <v>747</v>
      </c>
      <c r="B2" s="130"/>
      <c r="C2" s="35"/>
      <c r="D2" s="35"/>
      <c r="E2" s="35"/>
      <c r="F2" s="36"/>
    </row>
    <row r="3" spans="1:6" ht="44.25" customHeight="1">
      <c r="A3" s="129" t="s">
        <v>87</v>
      </c>
      <c r="B3" s="129"/>
      <c r="C3" s="37"/>
      <c r="D3" s="37"/>
      <c r="E3" s="37"/>
      <c r="F3" s="36"/>
    </row>
    <row r="4" spans="1:6" ht="15">
      <c r="A4" s="38" t="s">
        <v>428</v>
      </c>
      <c r="B4" s="38"/>
      <c r="C4" s="39"/>
      <c r="D4" s="38" t="s">
        <v>429</v>
      </c>
      <c r="E4" s="62"/>
      <c r="F4" s="36"/>
    </row>
    <row r="5" spans="1:6" ht="15">
      <c r="A5" s="42"/>
      <c r="B5" s="42"/>
      <c r="C5" s="43"/>
      <c r="D5" s="63" t="s">
        <v>430</v>
      </c>
      <c r="E5" s="45">
        <f>VLOOKUP($B$6,'Rådata institut'!$A$1:$GA$98,MATCH('Tabel 3.2'!$D5,'Rådata institut'!$A$1:$GA$1,0),FALSE)</f>
        <v>51809</v>
      </c>
      <c r="F5" s="36"/>
    </row>
    <row r="6" spans="1:6" ht="15">
      <c r="A6" s="46"/>
      <c r="B6" s="46" t="s">
        <v>431</v>
      </c>
      <c r="C6" s="47"/>
      <c r="D6" s="44" t="s">
        <v>432</v>
      </c>
      <c r="E6" s="45">
        <f>VLOOKUP($B$6,'Rådata institut'!$A$1:$GA$98,MATCH('Tabel 3.2'!$D6,'Rådata institut'!$A$1:$GA$1,0),FALSE)</f>
        <v>201012</v>
      </c>
      <c r="F6" s="36"/>
    </row>
    <row r="7" spans="1:6" ht="15">
      <c r="A7" s="39"/>
      <c r="B7" s="39"/>
      <c r="C7" s="48"/>
      <c r="D7" s="49"/>
      <c r="E7" s="45"/>
      <c r="F7" s="36"/>
    </row>
    <row r="8" spans="1:6" ht="23.25" customHeight="1">
      <c r="A8" s="64" t="s">
        <v>433</v>
      </c>
      <c r="B8" s="50"/>
      <c r="C8" s="51"/>
      <c r="D8" s="52" t="s">
        <v>434</v>
      </c>
      <c r="E8" s="53" t="s">
        <v>300</v>
      </c>
      <c r="F8" s="36"/>
    </row>
    <row r="9" spans="1:6" ht="12.75" customHeight="1">
      <c r="A9" s="54" t="s">
        <v>643</v>
      </c>
      <c r="B9" s="49" t="s">
        <v>748</v>
      </c>
      <c r="C9" s="55"/>
      <c r="D9" s="56" t="s">
        <v>749</v>
      </c>
      <c r="E9" s="57">
        <f>VLOOKUP($B$6,'Rådata institut'!$A$1:$GA$98,MATCH('Tabel 3.2'!$D9,'Rådata institut'!$A$1:$GA$1,0),FALSE)</f>
        <v>140000</v>
      </c>
      <c r="F9" s="36"/>
    </row>
    <row r="10" spans="1:6" ht="12.75" customHeight="1">
      <c r="A10" s="54" t="s">
        <v>438</v>
      </c>
      <c r="B10" s="49" t="s">
        <v>750</v>
      </c>
      <c r="C10" s="55"/>
      <c r="D10" s="56" t="s">
        <v>751</v>
      </c>
      <c r="E10" s="57">
        <f>VLOOKUP($B$6,'Rådata institut'!$A$1:$GA$98,MATCH('Tabel 3.2'!$D10,'Rådata institut'!$A$1:$GA$1,0),FALSE)</f>
        <v>0</v>
      </c>
      <c r="F10" s="36"/>
    </row>
    <row r="11" spans="1:6" ht="12.75" customHeight="1">
      <c r="A11" s="54" t="s">
        <v>441</v>
      </c>
      <c r="B11" s="49" t="s">
        <v>752</v>
      </c>
      <c r="C11" s="55"/>
      <c r="D11" s="56" t="s">
        <v>753</v>
      </c>
      <c r="E11" s="57">
        <f>VLOOKUP($B$6,'Rådata institut'!$A$1:$GA$98,MATCH('Tabel 3.2'!$D11,'Rådata institut'!$A$1:$GA$1,0),FALSE)</f>
        <v>0</v>
      </c>
      <c r="F11" s="36"/>
    </row>
    <row r="12" spans="1:6" ht="12.75" customHeight="1">
      <c r="A12" s="54" t="s">
        <v>444</v>
      </c>
      <c r="B12" s="49" t="s">
        <v>754</v>
      </c>
      <c r="C12" s="55"/>
      <c r="D12" s="56" t="s">
        <v>755</v>
      </c>
      <c r="E12" s="57">
        <f>VLOOKUP($B$6,'Rådata institut'!$A$1:$GA$98,MATCH('Tabel 3.2'!$D12,'Rådata institut'!$A$1:$GA$1,0),FALSE)</f>
        <v>25754</v>
      </c>
      <c r="F12" s="36"/>
    </row>
    <row r="13" spans="1:6" ht="25.5">
      <c r="A13" s="54" t="s">
        <v>756</v>
      </c>
      <c r="B13" s="61" t="s">
        <v>757</v>
      </c>
      <c r="C13" s="55"/>
      <c r="D13" s="56" t="s">
        <v>758</v>
      </c>
      <c r="E13" s="57">
        <f>VLOOKUP($B$6,'Rådata institut'!$A$1:$GA$98,MATCH('Tabel 3.2'!$D13,'Rådata institut'!$A$1:$GA$1,0),FALSE)</f>
        <v>0</v>
      </c>
      <c r="F13" s="36"/>
    </row>
    <row r="14" spans="1:6" ht="12.75" customHeight="1">
      <c r="A14" s="54" t="s">
        <v>450</v>
      </c>
      <c r="B14" s="49" t="s">
        <v>759</v>
      </c>
      <c r="C14" s="55"/>
      <c r="D14" s="56" t="s">
        <v>760</v>
      </c>
      <c r="E14" s="57">
        <f>VLOOKUP($B$6,'Rådata institut'!$A$1:$GA$98,MATCH('Tabel 3.2'!$D14,'Rådata institut'!$A$1:$GA$1,0),FALSE)</f>
        <v>0</v>
      </c>
      <c r="F14" s="36"/>
    </row>
    <row r="15" spans="1:6" ht="12.75" customHeight="1">
      <c r="A15" s="54" t="s">
        <v>659</v>
      </c>
      <c r="B15" s="58" t="s">
        <v>761</v>
      </c>
      <c r="C15" s="55"/>
      <c r="D15" s="56" t="s">
        <v>762</v>
      </c>
      <c r="E15" s="108">
        <f>VLOOKUP($B$6,'Rådata institut'!$A$1:$GA$98,MATCH('Tabel 3.2'!$D15,'Rådata institut'!$A$1:$GA$1,0),FALSE)</f>
        <v>25754</v>
      </c>
      <c r="F15" s="36"/>
    </row>
    <row r="16" spans="1:6" ht="12.75" customHeight="1">
      <c r="A16" s="54" t="s">
        <v>456</v>
      </c>
      <c r="B16" s="49" t="s">
        <v>763</v>
      </c>
      <c r="C16" s="55"/>
      <c r="D16" s="56" t="s">
        <v>764</v>
      </c>
      <c r="E16" s="57">
        <f>VLOOKUP($B$6,'Rådata institut'!$A$1:$GA$98,MATCH('Tabel 3.2'!$D16,'Rådata institut'!$A$1:$GA$1,0),FALSE)</f>
        <v>0</v>
      </c>
      <c r="F16" s="36"/>
    </row>
    <row r="17" spans="1:6" ht="12.75" customHeight="1">
      <c r="A17" s="54" t="s">
        <v>664</v>
      </c>
      <c r="B17" s="49" t="s">
        <v>765</v>
      </c>
      <c r="C17" s="55"/>
      <c r="D17" s="56" t="s">
        <v>766</v>
      </c>
      <c r="E17" s="57">
        <f>VLOOKUP($B$6,'Rådata institut'!$A$1:$GA$98,MATCH('Tabel 3.2'!$D17,'Rådata institut'!$A$1:$GA$1,0),FALSE)</f>
        <v>0</v>
      </c>
      <c r="F17" s="36"/>
    </row>
    <row r="18" spans="1:6" ht="12.75" customHeight="1">
      <c r="A18" s="54" t="s">
        <v>462</v>
      </c>
      <c r="B18" s="49" t="s">
        <v>767</v>
      </c>
      <c r="C18" s="55"/>
      <c r="D18" s="56" t="s">
        <v>768</v>
      </c>
      <c r="E18" s="57">
        <f>VLOOKUP($B$6,'Rådata institut'!$A$1:$GA$98,MATCH('Tabel 3.2'!$D18,'Rådata institut'!$A$1:$GA$1,0),FALSE)</f>
        <v>0</v>
      </c>
      <c r="F18" s="36"/>
    </row>
    <row r="19" spans="1:6" ht="12.75" customHeight="1">
      <c r="A19" s="54" t="s">
        <v>769</v>
      </c>
      <c r="B19" s="49" t="s">
        <v>770</v>
      </c>
      <c r="C19" s="55"/>
      <c r="D19" s="56" t="s">
        <v>771</v>
      </c>
      <c r="E19" s="57">
        <f>VLOOKUP($B$6,'Rådata institut'!$A$1:$GA$98,MATCH('Tabel 3.2'!$D19,'Rådata institut'!$A$1:$GA$1,0),FALSE)</f>
        <v>0</v>
      </c>
      <c r="F19" s="36"/>
    </row>
    <row r="20" spans="1:6" ht="12.75" customHeight="1">
      <c r="A20" s="54" t="s">
        <v>772</v>
      </c>
      <c r="B20" s="58" t="s">
        <v>773</v>
      </c>
      <c r="C20" s="55"/>
      <c r="D20" s="56" t="s">
        <v>774</v>
      </c>
      <c r="E20" s="108">
        <f>VLOOKUP($B$6,'Rådata institut'!$A$1:$GA$98,MATCH('Tabel 3.2'!$D20,'Rådata institut'!$A$1:$GA$1,0),FALSE)</f>
        <v>0</v>
      </c>
      <c r="F20" s="36"/>
    </row>
    <row r="21" spans="1:6" ht="12.75" customHeight="1">
      <c r="A21" s="54" t="s">
        <v>471</v>
      </c>
      <c r="B21" s="49" t="s">
        <v>775</v>
      </c>
      <c r="C21" s="55"/>
      <c r="D21" s="56" t="s">
        <v>776</v>
      </c>
      <c r="E21" s="57">
        <f>VLOOKUP($B$6,'Rådata institut'!$A$1:$GA$98,MATCH('Tabel 3.2'!$D21,'Rådata institut'!$A$1:$GA$1,0),FALSE)</f>
        <v>-62241</v>
      </c>
      <c r="F21" s="36"/>
    </row>
    <row r="22" spans="1:6" ht="12.75" customHeight="1">
      <c r="A22" s="54" t="s">
        <v>474</v>
      </c>
      <c r="B22" s="58" t="s">
        <v>777</v>
      </c>
      <c r="C22" s="55"/>
      <c r="D22" s="56" t="s">
        <v>778</v>
      </c>
      <c r="E22" s="108">
        <f>VLOOKUP($B$6,'Rådata institut'!$A$1:$GA$98,MATCH('Tabel 3.2'!$D22,'Rådata institut'!$A$1:$GA$1,0),FALSE)</f>
        <v>103513</v>
      </c>
      <c r="F22" s="36"/>
    </row>
    <row r="23" spans="1:6" ht="12.75" customHeight="1">
      <c r="A23" s="54" t="s">
        <v>477</v>
      </c>
      <c r="B23" s="49" t="s">
        <v>779</v>
      </c>
      <c r="C23" s="55"/>
      <c r="D23" s="56" t="s">
        <v>780</v>
      </c>
      <c r="E23" s="57">
        <f>VLOOKUP($B$6,'Rådata institut'!$A$1:$GA$98,MATCH('Tabel 3.2'!$D23,'Rådata institut'!$A$1:$GA$1,0),FALSE)</f>
        <v>0</v>
      </c>
      <c r="F23" s="36"/>
    </row>
    <row r="24" spans="1:6" ht="12.75" customHeight="1">
      <c r="A24" s="54" t="s">
        <v>480</v>
      </c>
      <c r="B24" s="49" t="s">
        <v>781</v>
      </c>
      <c r="C24" s="55"/>
      <c r="D24" s="56" t="s">
        <v>782</v>
      </c>
      <c r="E24" s="57">
        <f>VLOOKUP($B$6,'Rådata institut'!$A$1:$GA$98,MATCH('Tabel 3.2'!$D24,'Rådata institut'!$A$1:$GA$1,0),FALSE)</f>
        <v>0</v>
      </c>
      <c r="F24" s="36"/>
    </row>
    <row r="25" spans="1:6" ht="12.75" customHeight="1">
      <c r="A25" s="54" t="s">
        <v>483</v>
      </c>
      <c r="B25" s="49" t="s">
        <v>783</v>
      </c>
      <c r="C25" s="55"/>
      <c r="D25" s="56" t="s">
        <v>784</v>
      </c>
      <c r="E25" s="57">
        <f>VLOOKUP($B$6,'Rådata institut'!$A$1:$GA$98,MATCH('Tabel 3.2'!$D25,'Rådata institut'!$A$1:$GA$1,0),FALSE)</f>
        <v>0</v>
      </c>
      <c r="F25" s="36"/>
    </row>
    <row r="26" spans="1:6" ht="12.75" customHeight="1">
      <c r="A26" s="54" t="s">
        <v>486</v>
      </c>
      <c r="B26" s="49" t="s">
        <v>785</v>
      </c>
      <c r="C26" s="55"/>
      <c r="D26" s="56" t="s">
        <v>786</v>
      </c>
      <c r="E26" s="57">
        <f>VLOOKUP($B$6,'Rådata institut'!$A$1:$GA$98,MATCH('Tabel 3.2'!$D26,'Rådata institut'!$A$1:$GA$1,0),FALSE)</f>
        <v>619766</v>
      </c>
      <c r="F26" s="36"/>
    </row>
    <row r="27" spans="1:6" ht="12.75" customHeight="1">
      <c r="A27" s="54" t="s">
        <v>489</v>
      </c>
      <c r="B27" s="49" t="s">
        <v>787</v>
      </c>
      <c r="C27" s="55"/>
      <c r="D27" s="56" t="s">
        <v>788</v>
      </c>
      <c r="E27" s="57">
        <f>VLOOKUP($B$6,'Rådata institut'!$A$1:$GA$98,MATCH('Tabel 3.2'!$D27,'Rådata institut'!$A$1:$GA$1,0),FALSE)</f>
        <v>0</v>
      </c>
      <c r="F27" s="36"/>
    </row>
    <row r="28" spans="1:6" ht="12.75" customHeight="1">
      <c r="A28" s="54" t="s">
        <v>492</v>
      </c>
      <c r="B28" s="49" t="s">
        <v>789</v>
      </c>
      <c r="C28" s="55"/>
      <c r="D28" s="56" t="s">
        <v>790</v>
      </c>
      <c r="E28" s="57">
        <f>VLOOKUP($B$6,'Rådata institut'!$A$1:$GA$98,MATCH('Tabel 3.2'!$D28,'Rådata institut'!$A$1:$GA$1,0),FALSE)</f>
        <v>0</v>
      </c>
      <c r="F28" s="36"/>
    </row>
    <row r="29" spans="1:6" ht="24" customHeight="1">
      <c r="A29" s="54" t="s">
        <v>495</v>
      </c>
      <c r="B29" s="60" t="s">
        <v>791</v>
      </c>
      <c r="C29" s="55"/>
      <c r="D29" s="56" t="s">
        <v>792</v>
      </c>
      <c r="E29" s="108">
        <f>VLOOKUP($B$6,'Rådata institut'!$A$1:$GA$98,MATCH('Tabel 3.2'!$D29,'Rådata institut'!$A$1:$GA$1,0),FALSE)</f>
        <v>619766</v>
      </c>
      <c r="F29" s="36"/>
    </row>
    <row r="30" spans="1:6" ht="12.75" customHeight="1">
      <c r="A30" s="54" t="s">
        <v>498</v>
      </c>
      <c r="B30" s="49" t="s">
        <v>793</v>
      </c>
      <c r="C30" s="55"/>
      <c r="D30" s="56" t="s">
        <v>794</v>
      </c>
      <c r="E30" s="57">
        <f>VLOOKUP($B$6,'Rådata institut'!$A$1:$GA$98,MATCH('Tabel 3.2'!$D30,'Rådata institut'!$A$1:$GA$1,0),FALSE)</f>
        <v>0</v>
      </c>
      <c r="F30" s="36"/>
    </row>
    <row r="31" spans="1:6" ht="12.75" customHeight="1">
      <c r="A31" s="54" t="s">
        <v>501</v>
      </c>
      <c r="B31" s="49" t="s">
        <v>795</v>
      </c>
      <c r="C31" s="55"/>
      <c r="D31" s="56" t="s">
        <v>796</v>
      </c>
      <c r="E31" s="57">
        <f>VLOOKUP($B$6,'Rådata institut'!$A$1:$GA$98,MATCH('Tabel 3.2'!$D31,'Rådata institut'!$A$1:$GA$1,0),FALSE)</f>
        <v>0</v>
      </c>
      <c r="F31" s="36"/>
    </row>
    <row r="32" spans="1:6" ht="12.75" customHeight="1">
      <c r="A32" s="54" t="s">
        <v>504</v>
      </c>
      <c r="B32" s="49" t="s">
        <v>797</v>
      </c>
      <c r="C32" s="55"/>
      <c r="D32" s="56" t="s">
        <v>798</v>
      </c>
      <c r="E32" s="57">
        <f>VLOOKUP($B$6,'Rådata institut'!$A$1:$GA$98,MATCH('Tabel 3.2'!$D32,'Rådata institut'!$A$1:$GA$1,0),FALSE)</f>
        <v>0</v>
      </c>
      <c r="F32" s="36"/>
    </row>
    <row r="33" spans="1:6" ht="12.75" customHeight="1">
      <c r="A33" s="54" t="s">
        <v>507</v>
      </c>
      <c r="B33" s="58" t="s">
        <v>799</v>
      </c>
      <c r="C33" s="55"/>
      <c r="D33" s="56" t="s">
        <v>800</v>
      </c>
      <c r="E33" s="108">
        <f>VLOOKUP($B$6,'Rådata institut'!$A$1:$GA$98,MATCH('Tabel 3.2'!$D33,'Rådata institut'!$A$1:$GA$1,0),FALSE)</f>
        <v>0</v>
      </c>
      <c r="F33" s="36"/>
    </row>
    <row r="34" spans="1:6" ht="12.75" customHeight="1">
      <c r="A34" s="54" t="s">
        <v>510</v>
      </c>
      <c r="B34" s="49" t="s">
        <v>689</v>
      </c>
      <c r="C34" s="55"/>
      <c r="D34" s="56" t="s">
        <v>801</v>
      </c>
      <c r="E34" s="57">
        <f>VLOOKUP($B$6,'Rådata institut'!$A$1:$GA$98,MATCH('Tabel 3.2'!$D34,'Rådata institut'!$A$1:$GA$1,0),FALSE)</f>
        <v>3497</v>
      </c>
      <c r="F34" s="36"/>
    </row>
    <row r="35" spans="1:6" ht="12.75" customHeight="1">
      <c r="A35" s="54" t="s">
        <v>513</v>
      </c>
      <c r="B35" s="49" t="s">
        <v>802</v>
      </c>
      <c r="C35" s="55"/>
      <c r="D35" s="56" t="s">
        <v>803</v>
      </c>
      <c r="E35" s="57">
        <f>VLOOKUP($B$6,'Rådata institut'!$A$1:$GA$98,MATCH('Tabel 3.2'!$D35,'Rådata institut'!$A$1:$GA$1,0),FALSE)</f>
        <v>0</v>
      </c>
      <c r="F35" s="36"/>
    </row>
    <row r="36" spans="1:6" ht="12.75" customHeight="1">
      <c r="A36" s="54" t="s">
        <v>516</v>
      </c>
      <c r="B36" s="49" t="s">
        <v>804</v>
      </c>
      <c r="C36" s="55"/>
      <c r="D36" s="56" t="s">
        <v>805</v>
      </c>
      <c r="E36" s="57">
        <f>VLOOKUP($B$6,'Rådata institut'!$A$1:$GA$98,MATCH('Tabel 3.2'!$D36,'Rådata institut'!$A$1:$GA$1,0),FALSE)</f>
        <v>65316</v>
      </c>
      <c r="F36" s="36"/>
    </row>
    <row r="37" spans="1:6" ht="12.75" customHeight="1">
      <c r="A37" s="54" t="s">
        <v>519</v>
      </c>
      <c r="B37" s="49" t="s">
        <v>806</v>
      </c>
      <c r="C37" s="55"/>
      <c r="D37" s="56" t="s">
        <v>807</v>
      </c>
      <c r="E37" s="57">
        <f>VLOOKUP($B$6,'Rådata institut'!$A$1:$GA$98,MATCH('Tabel 3.2'!$D37,'Rådata institut'!$A$1:$GA$1,0),FALSE)</f>
        <v>0</v>
      </c>
      <c r="F37" s="36"/>
    </row>
    <row r="38" spans="1:6" ht="12.75" customHeight="1">
      <c r="A38" s="54" t="s">
        <v>522</v>
      </c>
      <c r="B38" s="49" t="s">
        <v>808</v>
      </c>
      <c r="C38" s="55"/>
      <c r="D38" s="56" t="s">
        <v>809</v>
      </c>
      <c r="E38" s="57">
        <f>VLOOKUP($B$6,'Rådata institut'!$A$1:$GA$98,MATCH('Tabel 3.2'!$D38,'Rådata institut'!$A$1:$GA$1,0),FALSE)</f>
        <v>0</v>
      </c>
      <c r="F38" s="36"/>
    </row>
    <row r="39" spans="1:6" ht="12.75" customHeight="1">
      <c r="A39" s="54" t="s">
        <v>525</v>
      </c>
      <c r="B39" s="49" t="s">
        <v>810</v>
      </c>
      <c r="C39" s="55"/>
      <c r="D39" s="56" t="s">
        <v>811</v>
      </c>
      <c r="E39" s="57">
        <f>VLOOKUP($B$6,'Rådata institut'!$A$1:$GA$98,MATCH('Tabel 3.2'!$D39,'Rådata institut'!$A$1:$GA$1,0),FALSE)</f>
        <v>0</v>
      </c>
      <c r="F39" s="36"/>
    </row>
    <row r="40" spans="1:6" ht="12.75" customHeight="1">
      <c r="A40" s="54" t="s">
        <v>528</v>
      </c>
      <c r="B40" s="49" t="s">
        <v>812</v>
      </c>
      <c r="C40" s="55"/>
      <c r="D40" s="56" t="s">
        <v>813</v>
      </c>
      <c r="E40" s="57">
        <f>VLOOKUP($B$6,'Rådata institut'!$A$1:$GA$98,MATCH('Tabel 3.2'!$D40,'Rådata institut'!$A$1:$GA$1,0),FALSE)</f>
        <v>0</v>
      </c>
      <c r="F40" s="36"/>
    </row>
    <row r="41" spans="1:6" ht="12.75" customHeight="1">
      <c r="A41" s="54" t="s">
        <v>717</v>
      </c>
      <c r="B41" s="49" t="s">
        <v>814</v>
      </c>
      <c r="C41" s="55"/>
      <c r="D41" s="56" t="s">
        <v>815</v>
      </c>
      <c r="E41" s="57">
        <f>VLOOKUP($B$6,'Rådata institut'!$A$1:$GA$98,MATCH('Tabel 3.2'!$D41,'Rådata institut'!$A$1:$GA$1,0),FALSE)</f>
        <v>76506</v>
      </c>
      <c r="F41" s="36"/>
    </row>
    <row r="42" spans="1:6" ht="12.75" customHeight="1">
      <c r="A42" s="54" t="s">
        <v>534</v>
      </c>
      <c r="B42" s="49" t="s">
        <v>816</v>
      </c>
      <c r="C42" s="55"/>
      <c r="D42" s="56" t="s">
        <v>817</v>
      </c>
      <c r="E42" s="57">
        <f>VLOOKUP($B$6,'Rådata institut'!$A$1:$GA$98,MATCH('Tabel 3.2'!$D42,'Rådata institut'!$A$1:$GA$1,0),FALSE)</f>
        <v>0</v>
      </c>
      <c r="F42" s="36"/>
    </row>
    <row r="43" spans="1:6" ht="15">
      <c r="A43" s="54" t="s">
        <v>537</v>
      </c>
      <c r="B43" s="49" t="s">
        <v>818</v>
      </c>
      <c r="C43" s="55"/>
      <c r="D43" s="56" t="s">
        <v>819</v>
      </c>
      <c r="E43" s="57">
        <f>VLOOKUP($B$6,'Rådata institut'!$A$1:$GA$98,MATCH('Tabel 3.2'!$D43,'Rådata institut'!$A$1:$GA$1,0),FALSE)</f>
        <v>0</v>
      </c>
      <c r="F43" s="36"/>
    </row>
    <row r="44" spans="1:6" ht="15">
      <c r="A44" s="54" t="s">
        <v>724</v>
      </c>
      <c r="B44" s="49" t="s">
        <v>820</v>
      </c>
      <c r="C44" s="55"/>
      <c r="D44" s="56" t="s">
        <v>821</v>
      </c>
      <c r="E44" s="57">
        <f>VLOOKUP($B$6,'Rådata institut'!$A$1:$GA$98,MATCH('Tabel 3.2'!$D44,'Rådata institut'!$A$1:$GA$1,0),FALSE)</f>
        <v>0</v>
      </c>
      <c r="F44" s="36"/>
    </row>
    <row r="45" spans="1:6" ht="15">
      <c r="A45" s="54" t="s">
        <v>822</v>
      </c>
      <c r="B45" s="49" t="s">
        <v>823</v>
      </c>
      <c r="C45" s="55"/>
      <c r="D45" s="56" t="s">
        <v>824</v>
      </c>
      <c r="E45" s="57">
        <f>VLOOKUP($B$6,'Rådata institut'!$A$1:$GA$98,MATCH('Tabel 3.2'!$D45,'Rådata institut'!$A$1:$GA$1,0),FALSE)</f>
        <v>2440</v>
      </c>
      <c r="F45" s="36"/>
    </row>
    <row r="46" spans="1:6" ht="25.5">
      <c r="A46" s="54" t="s">
        <v>730</v>
      </c>
      <c r="B46" s="60" t="s">
        <v>825</v>
      </c>
      <c r="C46" s="55"/>
      <c r="D46" s="56" t="s">
        <v>826</v>
      </c>
      <c r="E46" s="108">
        <f>VLOOKUP($B$6,'Rådata institut'!$A$1:$GA$98,MATCH('Tabel 3.2'!$D46,'Rådata institut'!$A$1:$GA$1,0),FALSE)</f>
        <v>144262</v>
      </c>
      <c r="F46" s="36"/>
    </row>
    <row r="47" spans="1:6" ht="15">
      <c r="A47" s="54" t="s">
        <v>732</v>
      </c>
      <c r="B47" s="49" t="s">
        <v>827</v>
      </c>
      <c r="C47" s="55"/>
      <c r="D47" s="56" t="s">
        <v>828</v>
      </c>
      <c r="E47" s="57">
        <f>VLOOKUP($B$6,'Rådata institut'!$A$1:$GA$98,MATCH('Tabel 3.2'!$D47,'Rådata institut'!$A$1:$GA$1,0),FALSE)</f>
        <v>0</v>
      </c>
      <c r="F47" s="36"/>
    </row>
    <row r="48" spans="1:6" ht="15">
      <c r="A48" s="54" t="s">
        <v>735</v>
      </c>
      <c r="B48" s="58" t="s">
        <v>829</v>
      </c>
      <c r="C48" s="55"/>
      <c r="D48" s="56" t="s">
        <v>830</v>
      </c>
      <c r="E48" s="108">
        <f>VLOOKUP($B$6,'Rådata institut'!$A$1:$GA$98,MATCH('Tabel 3.2'!$D48,'Rådata institut'!$A$1:$GA$1,0),FALSE)</f>
        <v>871038</v>
      </c>
      <c r="F48" s="36"/>
    </row>
    <row r="49" spans="1:8" ht="15">
      <c r="A49" s="36"/>
      <c r="B49" s="36"/>
      <c r="C49" s="36"/>
      <c r="D49" s="36"/>
      <c r="E49" s="36"/>
      <c r="F49" s="36"/>
      <c r="G49" s="36"/>
      <c r="H49" s="36"/>
    </row>
    <row r="50" ht="15" hidden="1">
      <c r="F50" s="36"/>
    </row>
    <row r="51" ht="15" hidden="1">
      <c r="F51" s="36"/>
    </row>
    <row r="52" ht="15" hidden="1">
      <c r="F52" s="36"/>
    </row>
    <row r="53" ht="15" hidden="1">
      <c r="F53" s="36"/>
    </row>
    <row r="54" ht="15" hidden="1">
      <c r="F54" s="36"/>
    </row>
    <row r="55" ht="15" hidden="1">
      <c r="F55" s="36"/>
    </row>
    <row r="56" ht="15" hidden="1">
      <c r="F56" s="36"/>
    </row>
    <row r="57" ht="15" hidden="1">
      <c r="F57" s="36"/>
    </row>
    <row r="58" ht="15" hidden="1">
      <c r="F58" s="36"/>
    </row>
    <row r="59" ht="15" hidden="1">
      <c r="F59" s="36"/>
    </row>
    <row r="60" ht="15" hidden="1">
      <c r="F60" s="36"/>
    </row>
    <row r="61" ht="15" hidden="1">
      <c r="F61" s="36"/>
    </row>
    <row r="62" ht="15" hidden="1">
      <c r="F62" s="36"/>
    </row>
    <row r="63" ht="15" hidden="1">
      <c r="F63" s="36"/>
    </row>
    <row r="64" ht="15" hidden="1">
      <c r="F64" s="36"/>
    </row>
    <row r="65" ht="15" hidden="1">
      <c r="F65" s="36"/>
    </row>
    <row r="66" ht="15" hidden="1">
      <c r="F66" s="36"/>
    </row>
    <row r="67" ht="15" hidden="1">
      <c r="F67" s="36"/>
    </row>
    <row r="68" ht="15" hidden="1">
      <c r="F68" s="36"/>
    </row>
    <row r="69" ht="15" hidden="1">
      <c r="F69" s="36"/>
    </row>
    <row r="70" ht="15" hidden="1">
      <c r="F70" s="36"/>
    </row>
    <row r="71" ht="15" hidden="1">
      <c r="F71" s="36"/>
    </row>
    <row r="72" ht="15" hidden="1">
      <c r="F72" s="36"/>
    </row>
    <row r="73" ht="15" hidden="1">
      <c r="F73" s="36"/>
    </row>
    <row r="74" ht="15" hidden="1">
      <c r="F74" s="36"/>
    </row>
    <row r="75" ht="15" hidden="1">
      <c r="F75" s="36"/>
    </row>
    <row r="76" ht="15" hidden="1">
      <c r="F76" s="36"/>
    </row>
    <row r="77" ht="15" hidden="1">
      <c r="F77" s="36"/>
    </row>
    <row r="78" ht="15" hidden="1">
      <c r="F78" s="36"/>
    </row>
    <row r="79" ht="15" hidden="1">
      <c r="F79" s="36"/>
    </row>
    <row r="80" ht="15" hidden="1">
      <c r="F80" s="36"/>
    </row>
    <row r="81" ht="15" hidden="1">
      <c r="F81" s="36"/>
    </row>
    <row r="82" ht="15" hidden="1">
      <c r="F82" s="36"/>
    </row>
    <row r="83" ht="15" hidden="1">
      <c r="F83" s="36"/>
    </row>
    <row r="84" ht="15" hidden="1">
      <c r="F84" s="36"/>
    </row>
    <row r="85" ht="15" hidden="1">
      <c r="F85" s="36"/>
    </row>
    <row r="86" ht="15" hidden="1">
      <c r="F86" s="36"/>
    </row>
    <row r="87" ht="15" hidden="1">
      <c r="F87" s="36"/>
    </row>
    <row r="88" ht="15" hidden="1">
      <c r="F88" s="36"/>
    </row>
    <row r="89" ht="15" hidden="1">
      <c r="F89" s="36"/>
    </row>
    <row r="90" ht="15" hidden="1">
      <c r="F90" s="36"/>
    </row>
    <row r="91" ht="15" hidden="1">
      <c r="F91" s="36"/>
    </row>
    <row r="92" ht="15" hidden="1">
      <c r="F92" s="36"/>
    </row>
    <row r="93" ht="15" hidden="1">
      <c r="F93" s="36"/>
    </row>
    <row r="94" ht="15" hidden="1">
      <c r="F94" s="36"/>
    </row>
    <row r="95" ht="15" hidden="1">
      <c r="F95" s="36"/>
    </row>
    <row r="96" ht="15" hidden="1">
      <c r="F96" s="36"/>
    </row>
    <row r="97" ht="15" hidden="1">
      <c r="F97" s="36"/>
    </row>
    <row r="98" ht="15" hidden="1">
      <c r="F98" s="36"/>
    </row>
    <row r="99" ht="15" hidden="1">
      <c r="F99" s="36"/>
    </row>
    <row r="100" ht="15" hidden="1">
      <c r="F100" s="36"/>
    </row>
    <row r="101" ht="15" hidden="1">
      <c r="F101" s="36"/>
    </row>
    <row r="102" ht="15" hidden="1">
      <c r="F102" s="36"/>
    </row>
    <row r="103" ht="15" hidden="1">
      <c r="F103" s="36"/>
    </row>
    <row r="104" ht="15" hidden="1">
      <c r="F104" s="36"/>
    </row>
    <row r="105" ht="15" hidden="1">
      <c r="F105" s="36"/>
    </row>
    <row r="106" ht="15" hidden="1">
      <c r="F106" s="36"/>
    </row>
    <row r="107" ht="15" hidden="1">
      <c r="F107" s="36"/>
    </row>
    <row r="108" ht="15" hidden="1">
      <c r="F108" s="36"/>
    </row>
    <row r="109" ht="15" hidden="1">
      <c r="F109" s="36"/>
    </row>
    <row r="110" ht="15" hidden="1">
      <c r="F110" s="36"/>
    </row>
    <row r="111" ht="15" hidden="1">
      <c r="F111" s="36"/>
    </row>
    <row r="112" ht="15" hidden="1">
      <c r="F112" s="36"/>
    </row>
    <row r="113" ht="15" hidden="1">
      <c r="F113" s="36"/>
    </row>
    <row r="114" ht="15" hidden="1">
      <c r="F114" s="36"/>
    </row>
    <row r="115" ht="15" hidden="1">
      <c r="F115" s="36"/>
    </row>
    <row r="116" ht="15" hidden="1">
      <c r="F116" s="36"/>
    </row>
    <row r="117" ht="15" hidden="1">
      <c r="F117" s="36"/>
    </row>
    <row r="118" ht="15" hidden="1">
      <c r="F118" s="36"/>
    </row>
    <row r="119" ht="15" hidden="1">
      <c r="F119" s="36"/>
    </row>
    <row r="120" ht="15" hidden="1">
      <c r="F120" s="36"/>
    </row>
    <row r="121" ht="15" hidden="1">
      <c r="F121" s="36"/>
    </row>
    <row r="122" ht="15" hidden="1">
      <c r="F122" s="36"/>
    </row>
    <row r="123" ht="15" hidden="1">
      <c r="F123" s="36"/>
    </row>
    <row r="124" ht="15" hidden="1">
      <c r="F124" s="36"/>
    </row>
    <row r="125" ht="15" hidden="1">
      <c r="F125" s="36"/>
    </row>
    <row r="126" ht="15" hidden="1">
      <c r="F126" s="36"/>
    </row>
    <row r="127" ht="15" hidden="1">
      <c r="F127" s="36"/>
    </row>
    <row r="128" ht="15" hidden="1">
      <c r="F128" s="36"/>
    </row>
    <row r="129" ht="15" hidden="1">
      <c r="F129" s="36"/>
    </row>
    <row r="130" ht="15" hidden="1">
      <c r="F130" s="36"/>
    </row>
    <row r="131" ht="15" hidden="1">
      <c r="F131" s="36"/>
    </row>
    <row r="132" ht="15" hidden="1">
      <c r="F132" s="36"/>
    </row>
    <row r="133" ht="15" hidden="1">
      <c r="F133" s="36"/>
    </row>
    <row r="134" ht="15" hidden="1">
      <c r="F134" s="36"/>
    </row>
    <row r="135" ht="15" hidden="1">
      <c r="F135" s="36"/>
    </row>
    <row r="136" ht="15" hidden="1">
      <c r="F136" s="36"/>
    </row>
    <row r="137" ht="15" hidden="1">
      <c r="F137" s="36"/>
    </row>
    <row r="138" ht="15" hidden="1">
      <c r="F138" s="36"/>
    </row>
    <row r="139" ht="15" hidden="1">
      <c r="F139" s="36"/>
    </row>
    <row r="140" ht="15" hidden="1">
      <c r="F140" s="36"/>
    </row>
    <row r="141" ht="15" hidden="1">
      <c r="F141" s="36"/>
    </row>
    <row r="142" ht="15" hidden="1">
      <c r="F142" s="36"/>
    </row>
    <row r="143" ht="15" hidden="1">
      <c r="F143" s="36"/>
    </row>
    <row r="144" ht="15" hidden="1">
      <c r="F144" s="36"/>
    </row>
    <row r="145" ht="15" hidden="1">
      <c r="F145" s="36"/>
    </row>
    <row r="146" ht="15" hidden="1">
      <c r="F146" s="36"/>
    </row>
    <row r="147" ht="15" hidden="1">
      <c r="F147" s="36"/>
    </row>
    <row r="148" ht="15" hidden="1">
      <c r="F148" s="36"/>
    </row>
    <row r="149" ht="15" hidden="1">
      <c r="F149" s="36"/>
    </row>
    <row r="150" ht="15" hidden="1">
      <c r="F150" s="36"/>
    </row>
    <row r="151" ht="15" hidden="1">
      <c r="F151" s="36"/>
    </row>
    <row r="152" ht="15" hidden="1">
      <c r="F152" s="36"/>
    </row>
    <row r="153" ht="15" hidden="1">
      <c r="F153" s="36"/>
    </row>
    <row r="154" ht="15" hidden="1">
      <c r="F154" s="36"/>
    </row>
    <row r="155" ht="15" hidden="1">
      <c r="F155" s="36"/>
    </row>
    <row r="156" ht="15" hidden="1">
      <c r="F156" s="36"/>
    </row>
    <row r="157" ht="15" hidden="1">
      <c r="F157" s="36"/>
    </row>
    <row r="158" ht="15" hidden="1">
      <c r="F158" s="36"/>
    </row>
    <row r="159" ht="15" hidden="1">
      <c r="F159" s="36"/>
    </row>
    <row r="160" ht="15" hidden="1">
      <c r="F160" s="36"/>
    </row>
    <row r="161" ht="15" hidden="1">
      <c r="F161" s="36"/>
    </row>
    <row r="162" ht="15" hidden="1">
      <c r="F162" s="36"/>
    </row>
    <row r="163" ht="15" hidden="1">
      <c r="F163" s="36"/>
    </row>
    <row r="164" ht="15" hidden="1">
      <c r="F164" s="36"/>
    </row>
    <row r="165" ht="15" hidden="1">
      <c r="F165" s="36"/>
    </row>
    <row r="166" ht="15" hidden="1">
      <c r="F166" s="36"/>
    </row>
    <row r="167" ht="15" hidden="1">
      <c r="F167" s="36"/>
    </row>
    <row r="168" ht="15" hidden="1">
      <c r="F168" s="36"/>
    </row>
    <row r="169" ht="15" hidden="1">
      <c r="F169" s="36"/>
    </row>
    <row r="170" ht="15" hidden="1">
      <c r="F170" s="36"/>
    </row>
    <row r="171" ht="15" hidden="1">
      <c r="F171" s="36"/>
    </row>
    <row r="172" ht="15" hidden="1">
      <c r="F172" s="36"/>
    </row>
    <row r="173" ht="15" hidden="1">
      <c r="F173" s="36"/>
    </row>
    <row r="174" ht="15" hidden="1">
      <c r="F174" s="36"/>
    </row>
    <row r="175" ht="15" hidden="1">
      <c r="F175" s="36"/>
    </row>
    <row r="176" ht="15" hidden="1">
      <c r="F176" s="36"/>
    </row>
    <row r="177" ht="15" hidden="1">
      <c r="F177" s="36"/>
    </row>
    <row r="178" ht="15" hidden="1">
      <c r="F178" s="36"/>
    </row>
    <row r="179" ht="15" hidden="1">
      <c r="F179" s="36"/>
    </row>
    <row r="180" ht="15" hidden="1">
      <c r="F180" s="36"/>
    </row>
    <row r="181" ht="15" hidden="1">
      <c r="F181" s="36"/>
    </row>
    <row r="182" ht="15" hidden="1">
      <c r="F182" s="36"/>
    </row>
    <row r="183" ht="15" hidden="1">
      <c r="F183" s="36"/>
    </row>
    <row r="184" ht="15" hidden="1">
      <c r="F184" s="36"/>
    </row>
    <row r="185" ht="15" hidden="1">
      <c r="F185" s="36"/>
    </row>
    <row r="186" ht="15" hidden="1">
      <c r="F186" s="36"/>
    </row>
    <row r="187" ht="15" hidden="1">
      <c r="F187" s="36"/>
    </row>
    <row r="188" ht="15" hidden="1">
      <c r="F188" s="36"/>
    </row>
    <row r="189" ht="15" hidden="1">
      <c r="F189" s="36"/>
    </row>
    <row r="190" ht="15" hidden="1">
      <c r="F190" s="36"/>
    </row>
    <row r="191" ht="15" hidden="1">
      <c r="F191" s="36"/>
    </row>
    <row r="192" ht="15" hidden="1">
      <c r="F192" s="36"/>
    </row>
    <row r="193" ht="15" hidden="1">
      <c r="F193" s="36"/>
    </row>
    <row r="194" ht="15" hidden="1">
      <c r="F194" s="36"/>
    </row>
    <row r="195" ht="15" hidden="1">
      <c r="F195" s="36"/>
    </row>
    <row r="196" ht="15" hidden="1">
      <c r="F196" s="36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/>
  </sheetPr>
  <dimension ref="A1:G54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8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2" ht="12.75" customHeight="1">
      <c r="A1" s="128" t="s">
        <v>1165</v>
      </c>
      <c r="B1" s="128"/>
    </row>
    <row r="2" spans="1:6" ht="22.5" customHeight="1">
      <c r="A2" s="130" t="s">
        <v>831</v>
      </c>
      <c r="B2" s="130"/>
      <c r="C2" s="35"/>
      <c r="D2" s="35"/>
      <c r="E2" s="35"/>
      <c r="F2" s="36"/>
    </row>
    <row r="3" spans="1:6" ht="45" customHeight="1">
      <c r="A3" s="129" t="s">
        <v>832</v>
      </c>
      <c r="B3" s="129"/>
      <c r="C3" s="107"/>
      <c r="D3" s="107"/>
      <c r="E3" s="107"/>
      <c r="F3" s="107"/>
    </row>
    <row r="4" spans="1:6" ht="15">
      <c r="A4" s="38" t="s">
        <v>428</v>
      </c>
      <c r="B4" s="38"/>
      <c r="C4" s="39"/>
      <c r="D4" s="40" t="s">
        <v>429</v>
      </c>
      <c r="E4" s="41"/>
      <c r="F4" s="36"/>
    </row>
    <row r="5" spans="1:6" ht="15">
      <c r="A5" s="42"/>
      <c r="B5" s="42"/>
      <c r="C5" s="43"/>
      <c r="D5" s="44" t="s">
        <v>430</v>
      </c>
      <c r="E5" s="45">
        <f>VLOOKUP($B$6,'Rådata institut'!$A$1:$GA$98,MATCH('Tabel 4.1'!$D5,'Rådata institut'!$A$1:$GA$1,0),FALSE)</f>
        <v>51809</v>
      </c>
      <c r="F5" s="36"/>
    </row>
    <row r="6" spans="1:6" ht="15">
      <c r="A6" s="46"/>
      <c r="B6" s="46" t="s">
        <v>431</v>
      </c>
      <c r="C6" s="47"/>
      <c r="D6" s="44" t="s">
        <v>432</v>
      </c>
      <c r="E6" s="45">
        <f>VLOOKUP($B$6,'Rådata institut'!$A$1:$GA$98,MATCH('Tabel 4.1'!$D6,'Rådata institut'!$A$1:$GA$1,0),FALSE)</f>
        <v>201012</v>
      </c>
      <c r="F6" s="36"/>
    </row>
    <row r="7" spans="1:6" ht="15">
      <c r="A7" s="39"/>
      <c r="B7" s="39"/>
      <c r="C7" s="48"/>
      <c r="D7" s="49"/>
      <c r="E7" s="45"/>
      <c r="F7" s="36"/>
    </row>
    <row r="8" spans="1:6" ht="23.25" customHeight="1">
      <c r="A8" s="50" t="s">
        <v>433</v>
      </c>
      <c r="B8" s="50"/>
      <c r="C8" s="51"/>
      <c r="D8" s="52" t="s">
        <v>434</v>
      </c>
      <c r="E8" s="53" t="s">
        <v>300</v>
      </c>
      <c r="F8" s="36"/>
    </row>
    <row r="9" spans="1:6" ht="12.75" customHeight="1">
      <c r="A9" s="65" t="s">
        <v>833</v>
      </c>
      <c r="B9" s="58" t="s">
        <v>135</v>
      </c>
      <c r="C9" s="55"/>
      <c r="D9" s="56"/>
      <c r="E9" s="57"/>
      <c r="F9" s="36"/>
    </row>
    <row r="10" spans="1:6" ht="12.75" customHeight="1">
      <c r="A10" s="54" t="s">
        <v>834</v>
      </c>
      <c r="B10" s="49" t="s">
        <v>835</v>
      </c>
      <c r="C10" s="55"/>
      <c r="D10" s="56" t="s">
        <v>836</v>
      </c>
      <c r="E10" s="57">
        <f>VLOOKUP($B$6,'Rådata institut'!$A$1:$GA$98,MATCH('Tabel 4.1'!$D10,'Rådata institut'!$A$1:$GA$1,0),FALSE)</f>
        <v>0</v>
      </c>
      <c r="F10" s="36"/>
    </row>
    <row r="11" spans="1:6" ht="12.75" customHeight="1">
      <c r="A11" s="54" t="s">
        <v>837</v>
      </c>
      <c r="B11" s="49" t="s">
        <v>838</v>
      </c>
      <c r="C11" s="55"/>
      <c r="D11" s="56" t="s">
        <v>839</v>
      </c>
      <c r="E11" s="57">
        <f>VLOOKUP($B$6,'Rådata institut'!$A$1:$GA$98,MATCH('Tabel 4.1'!$D11,'Rådata institut'!$A$1:$GA$1,0),FALSE)</f>
        <v>0</v>
      </c>
      <c r="F11" s="36"/>
    </row>
    <row r="12" spans="1:6" ht="12.75" customHeight="1">
      <c r="A12" s="54" t="s">
        <v>648</v>
      </c>
      <c r="B12" s="49" t="s">
        <v>840</v>
      </c>
      <c r="C12" s="55"/>
      <c r="D12" s="56" t="s">
        <v>841</v>
      </c>
      <c r="E12" s="57">
        <f>VLOOKUP($B$6,'Rådata institut'!$A$1:$GA$98,MATCH('Tabel 4.1'!$D12,'Rådata institut'!$A$1:$GA$1,0),FALSE)</f>
        <v>0</v>
      </c>
      <c r="F12" s="36"/>
    </row>
    <row r="13" spans="1:6" ht="12.75" customHeight="1">
      <c r="A13" s="54" t="s">
        <v>651</v>
      </c>
      <c r="B13" s="49" t="s">
        <v>842</v>
      </c>
      <c r="C13" s="55"/>
      <c r="D13" s="56" t="s">
        <v>843</v>
      </c>
      <c r="E13" s="57">
        <f>VLOOKUP($B$6,'Rådata institut'!$A$1:$GA$98,MATCH('Tabel 4.1'!$D13,'Rådata institut'!$A$1:$GA$1,0),FALSE)</f>
        <v>0</v>
      </c>
      <c r="F13" s="36"/>
    </row>
    <row r="14" spans="1:6" ht="12.75" customHeight="1">
      <c r="A14" s="54" t="s">
        <v>447</v>
      </c>
      <c r="B14" s="49" t="s">
        <v>844</v>
      </c>
      <c r="C14" s="55"/>
      <c r="D14" s="56" t="s">
        <v>845</v>
      </c>
      <c r="E14" s="57">
        <f>VLOOKUP($B$6,'Rådata institut'!$A$1:$GA$98,MATCH('Tabel 4.1'!$D14,'Rådata institut'!$A$1:$GA$1,0),FALSE)</f>
        <v>0</v>
      </c>
      <c r="F14" s="36"/>
    </row>
    <row r="15" spans="1:6" ht="12.75" customHeight="1">
      <c r="A15" s="54" t="s">
        <v>846</v>
      </c>
      <c r="B15" s="49" t="s">
        <v>847</v>
      </c>
      <c r="C15" s="55"/>
      <c r="D15" s="56" t="s">
        <v>848</v>
      </c>
      <c r="E15" s="57">
        <f>VLOOKUP($B$6,'Rådata institut'!$A$1:$GA$98,MATCH('Tabel 4.1'!$D15,'Rådata institut'!$A$1:$GA$1,0),FALSE)</f>
        <v>0</v>
      </c>
      <c r="F15" s="36"/>
    </row>
    <row r="16" spans="1:6" ht="12.75" customHeight="1">
      <c r="A16" s="54" t="s">
        <v>453</v>
      </c>
      <c r="B16" s="49" t="s">
        <v>849</v>
      </c>
      <c r="C16" s="55"/>
      <c r="D16" s="56" t="s">
        <v>850</v>
      </c>
      <c r="E16" s="57">
        <f>VLOOKUP($B$6,'Rådata institut'!$A$1:$GA$98,MATCH('Tabel 4.1'!$D16,'Rådata institut'!$A$1:$GA$1,0),FALSE)</f>
        <v>0</v>
      </c>
      <c r="F16" s="36"/>
    </row>
    <row r="17" spans="1:6" ht="12.75" customHeight="1">
      <c r="A17" s="54" t="s">
        <v>851</v>
      </c>
      <c r="B17" s="49" t="s">
        <v>852</v>
      </c>
      <c r="C17" s="55"/>
      <c r="D17" s="56" t="s">
        <v>853</v>
      </c>
      <c r="E17" s="57">
        <f>VLOOKUP($B$6,'Rådata institut'!$A$1:$GA$98,MATCH('Tabel 4.1'!$D17,'Rådata institut'!$A$1:$GA$1,0),FALSE)</f>
        <v>0</v>
      </c>
      <c r="F17" s="36"/>
    </row>
    <row r="18" spans="1:6" ht="12.75" customHeight="1">
      <c r="A18" s="54" t="s">
        <v>854</v>
      </c>
      <c r="B18" s="58" t="s">
        <v>855</v>
      </c>
      <c r="C18" s="55"/>
      <c r="D18" s="56" t="s">
        <v>856</v>
      </c>
      <c r="E18" s="108">
        <f>VLOOKUP($B$6,'Rådata institut'!$A$1:$GA$98,MATCH('Tabel 4.1'!$D18,'Rådata institut'!$A$1:$GA$1,0),FALSE)</f>
        <v>0</v>
      </c>
      <c r="F18" s="36"/>
    </row>
    <row r="19" spans="1:6" ht="12.75" customHeight="1">
      <c r="A19" s="65" t="s">
        <v>857</v>
      </c>
      <c r="B19" s="58" t="s">
        <v>145</v>
      </c>
      <c r="C19" s="55"/>
      <c r="D19" s="56"/>
      <c r="E19" s="57"/>
      <c r="F19" s="36"/>
    </row>
    <row r="20" spans="1:6" ht="12.75" customHeight="1">
      <c r="A20" s="54" t="s">
        <v>462</v>
      </c>
      <c r="B20" s="49" t="s">
        <v>858</v>
      </c>
      <c r="C20" s="55"/>
      <c r="D20" s="56" t="s">
        <v>859</v>
      </c>
      <c r="E20" s="57">
        <f>VLOOKUP($B$6,'Rådata institut'!$A$1:$GA$98,MATCH('Tabel 4.1'!$D20,'Rådata institut'!$A$1:$GA$1,0),FALSE)</f>
        <v>0</v>
      </c>
      <c r="F20" s="36"/>
    </row>
    <row r="21" spans="1:6" ht="12.75" customHeight="1">
      <c r="A21" s="54" t="s">
        <v>769</v>
      </c>
      <c r="B21" s="49" t="s">
        <v>860</v>
      </c>
      <c r="C21" s="55"/>
      <c r="D21" s="56" t="s">
        <v>861</v>
      </c>
      <c r="E21" s="57">
        <f>VLOOKUP($B$6,'Rådata institut'!$A$1:$GA$98,MATCH('Tabel 4.1'!$D21,'Rådata institut'!$A$1:$GA$1,0),FALSE)</f>
        <v>0</v>
      </c>
      <c r="F21" s="36"/>
    </row>
    <row r="22" spans="1:6" ht="12.75" customHeight="1">
      <c r="A22" s="54" t="s">
        <v>468</v>
      </c>
      <c r="B22" s="49" t="s">
        <v>862</v>
      </c>
      <c r="C22" s="55"/>
      <c r="D22" s="56" t="s">
        <v>863</v>
      </c>
      <c r="E22" s="57">
        <f>VLOOKUP($B$6,'Rådata institut'!$A$1:$GA$98,MATCH('Tabel 4.1'!$D22,'Rådata institut'!$A$1:$GA$1,0),FALSE)</f>
        <v>0</v>
      </c>
      <c r="F22" s="36"/>
    </row>
    <row r="23" spans="1:6" ht="12.75" customHeight="1">
      <c r="A23" s="54" t="s">
        <v>471</v>
      </c>
      <c r="B23" s="49" t="s">
        <v>864</v>
      </c>
      <c r="C23" s="55"/>
      <c r="D23" s="56" t="s">
        <v>865</v>
      </c>
      <c r="E23" s="57">
        <f>VLOOKUP($B$6,'Rådata institut'!$A$1:$GA$98,MATCH('Tabel 4.1'!$D23,'Rådata institut'!$A$1:$GA$1,0),FALSE)</f>
        <v>0</v>
      </c>
      <c r="F23" s="36"/>
    </row>
    <row r="24" spans="1:6" ht="12.75" customHeight="1">
      <c r="A24" s="54" t="s">
        <v>474</v>
      </c>
      <c r="B24" s="49" t="s">
        <v>866</v>
      </c>
      <c r="C24" s="55"/>
      <c r="D24" s="56" t="s">
        <v>867</v>
      </c>
      <c r="E24" s="57">
        <f>VLOOKUP($B$6,'Rådata institut'!$A$1:$GA$98,MATCH('Tabel 4.1'!$D24,'Rådata institut'!$A$1:$GA$1,0),FALSE)</f>
        <v>0</v>
      </c>
      <c r="F24" s="36"/>
    </row>
    <row r="25" spans="1:6" ht="12.75" customHeight="1">
      <c r="A25" s="54" t="s">
        <v>477</v>
      </c>
      <c r="B25" s="58" t="s">
        <v>868</v>
      </c>
      <c r="C25" s="55"/>
      <c r="D25" s="56" t="s">
        <v>869</v>
      </c>
      <c r="E25" s="108">
        <f>VLOOKUP($B$6,'Rådata institut'!$A$1:$GA$98,MATCH('Tabel 4.1'!$D25,'Rådata institut'!$A$1:$GA$1,0),FALSE)</f>
        <v>0</v>
      </c>
      <c r="F25" s="36"/>
    </row>
    <row r="26" spans="1:6" ht="12.75" customHeight="1">
      <c r="A26" s="65" t="s">
        <v>870</v>
      </c>
      <c r="B26" s="58" t="s">
        <v>152</v>
      </c>
      <c r="C26" s="55"/>
      <c r="D26" s="56"/>
      <c r="E26" s="57"/>
      <c r="F26" s="36"/>
    </row>
    <row r="27" spans="1:6" ht="12.75" customHeight="1">
      <c r="A27" s="54" t="s">
        <v>871</v>
      </c>
      <c r="B27" s="49" t="s">
        <v>872</v>
      </c>
      <c r="C27" s="55"/>
      <c r="D27" s="56" t="s">
        <v>873</v>
      </c>
      <c r="E27" s="57">
        <f>VLOOKUP($B$6,'Rådata institut'!$A$1:$GA$98,MATCH('Tabel 4.1'!$D27,'Rådata institut'!$A$1:$GA$1,0),FALSE)</f>
        <v>0</v>
      </c>
      <c r="F27" s="36"/>
    </row>
    <row r="28" spans="1:6" ht="12.75" customHeight="1">
      <c r="A28" s="54" t="s">
        <v>483</v>
      </c>
      <c r="B28" s="49" t="s">
        <v>874</v>
      </c>
      <c r="C28" s="55"/>
      <c r="D28" s="56" t="s">
        <v>875</v>
      </c>
      <c r="E28" s="57">
        <f>VLOOKUP($B$6,'Rådata institut'!$A$1:$GA$98,MATCH('Tabel 4.1'!$D28,'Rådata institut'!$A$1:$GA$1,0),FALSE)</f>
        <v>0</v>
      </c>
      <c r="F28" s="36"/>
    </row>
    <row r="29" spans="1:6" ht="12.75" customHeight="1">
      <c r="A29" s="54" t="s">
        <v>876</v>
      </c>
      <c r="B29" s="49" t="s">
        <v>877</v>
      </c>
      <c r="C29" s="55"/>
      <c r="D29" s="56" t="s">
        <v>878</v>
      </c>
      <c r="E29" s="57">
        <f>VLOOKUP($B$6,'Rådata institut'!$A$1:$GA$98,MATCH('Tabel 4.1'!$D29,'Rådata institut'!$A$1:$GA$1,0),FALSE)</f>
        <v>0</v>
      </c>
      <c r="F29" s="36"/>
    </row>
    <row r="30" spans="1:6" ht="12.75" customHeight="1">
      <c r="A30" s="54" t="s">
        <v>489</v>
      </c>
      <c r="B30" s="58" t="s">
        <v>879</v>
      </c>
      <c r="C30" s="55"/>
      <c r="D30" s="56" t="s">
        <v>880</v>
      </c>
      <c r="E30" s="108">
        <f>VLOOKUP($B$6,'Rådata institut'!$A$1:$GA$98,MATCH('Tabel 4.1'!$D30,'Rådata institut'!$A$1:$GA$1,0),FALSE)</f>
        <v>0</v>
      </c>
      <c r="F30" s="36"/>
    </row>
    <row r="31" spans="1:6" ht="12.75" customHeight="1">
      <c r="A31" s="65" t="s">
        <v>881</v>
      </c>
      <c r="B31" s="58" t="s">
        <v>157</v>
      </c>
      <c r="C31" s="55"/>
      <c r="D31" s="56"/>
      <c r="E31" s="57"/>
      <c r="F31" s="36"/>
    </row>
    <row r="32" spans="1:6" ht="12.75" customHeight="1">
      <c r="A32" s="54" t="s">
        <v>492</v>
      </c>
      <c r="B32" s="49" t="s">
        <v>882</v>
      </c>
      <c r="C32" s="55"/>
      <c r="D32" s="56" t="s">
        <v>883</v>
      </c>
      <c r="E32" s="57">
        <f>VLOOKUP($B$6,'Rådata institut'!$A$1:$GA$98,MATCH('Tabel 4.1'!$D32,'Rådata institut'!$A$1:$GA$1,0),FALSE)</f>
        <v>0</v>
      </c>
      <c r="F32" s="36"/>
    </row>
    <row r="33" spans="1:6" ht="12.75" customHeight="1">
      <c r="A33" s="54" t="s">
        <v>884</v>
      </c>
      <c r="B33" s="49" t="s">
        <v>885</v>
      </c>
      <c r="C33" s="55"/>
      <c r="D33" s="56" t="s">
        <v>886</v>
      </c>
      <c r="E33" s="57">
        <f>VLOOKUP($B$6,'Rådata institut'!$A$1:$GA$98,MATCH('Tabel 4.1'!$D33,'Rådata institut'!$A$1:$GA$1,0),FALSE)</f>
        <v>0</v>
      </c>
      <c r="F33" s="36"/>
    </row>
    <row r="34" spans="1:6" ht="12.75" customHeight="1">
      <c r="A34" s="54" t="s">
        <v>498</v>
      </c>
      <c r="B34" s="58" t="s">
        <v>887</v>
      </c>
      <c r="C34" s="55"/>
      <c r="D34" s="56" t="s">
        <v>888</v>
      </c>
      <c r="E34" s="108">
        <f>VLOOKUP($B$6,'Rådata institut'!$A$1:$GA$98,MATCH('Tabel 4.1'!$D34,'Rådata institut'!$A$1:$GA$1,0),FALSE)</f>
        <v>0</v>
      </c>
      <c r="F34" s="36"/>
    </row>
    <row r="35" spans="1:6" ht="12.75" customHeight="1">
      <c r="A35" s="54" t="s">
        <v>501</v>
      </c>
      <c r="B35" s="49" t="s">
        <v>889</v>
      </c>
      <c r="C35" s="55"/>
      <c r="D35" s="56" t="s">
        <v>890</v>
      </c>
      <c r="E35" s="57">
        <f>VLOOKUP($B$6,'Rådata institut'!$A$1:$GA$98,MATCH('Tabel 4.1'!$D35,'Rådata institut'!$A$1:$GA$1,0),FALSE)</f>
        <v>0</v>
      </c>
      <c r="F35" s="36"/>
    </row>
    <row r="36" spans="1:6" ht="12.75" customHeight="1">
      <c r="A36" s="54" t="s">
        <v>504</v>
      </c>
      <c r="B36" s="49" t="s">
        <v>891</v>
      </c>
      <c r="C36" s="55"/>
      <c r="D36" s="56" t="s">
        <v>892</v>
      </c>
      <c r="E36" s="57">
        <f>VLOOKUP($B$6,'Rådata institut'!$A$1:$GA$98,MATCH('Tabel 4.1'!$D36,'Rådata institut'!$A$1:$GA$1,0),FALSE)</f>
        <v>0</v>
      </c>
      <c r="F36" s="36"/>
    </row>
    <row r="37" spans="1:6" ht="12.75" customHeight="1">
      <c r="A37" s="54" t="s">
        <v>507</v>
      </c>
      <c r="B37" s="49" t="s">
        <v>893</v>
      </c>
      <c r="C37" s="55"/>
      <c r="D37" s="56" t="s">
        <v>894</v>
      </c>
      <c r="E37" s="57">
        <f>VLOOKUP($B$6,'Rådata institut'!$A$1:$GA$98,MATCH('Tabel 4.1'!$D37,'Rådata institut'!$A$1:$GA$1,0),FALSE)</f>
        <v>0</v>
      </c>
      <c r="F37" s="36"/>
    </row>
    <row r="38" spans="1:6" ht="12.75" customHeight="1">
      <c r="A38" s="54" t="s">
        <v>510</v>
      </c>
      <c r="B38" s="58" t="s">
        <v>895</v>
      </c>
      <c r="C38" s="55"/>
      <c r="D38" s="56" t="s">
        <v>896</v>
      </c>
      <c r="E38" s="108">
        <f>VLOOKUP($B$6,'Rådata institut'!$A$1:$GA$98,MATCH('Tabel 4.1'!$D38,'Rådata institut'!$A$1:$GA$1,0),FALSE)</f>
        <v>0</v>
      </c>
      <c r="F38" s="36"/>
    </row>
    <row r="39" spans="1:6" ht="12.75" customHeight="1">
      <c r="A39" s="54" t="s">
        <v>513</v>
      </c>
      <c r="B39" s="49" t="s">
        <v>897</v>
      </c>
      <c r="C39" s="55"/>
      <c r="D39" s="56" t="s">
        <v>898</v>
      </c>
      <c r="E39" s="57">
        <f>VLOOKUP($B$6,'Rådata institut'!$A$1:$GA$98,MATCH('Tabel 4.1'!$D39,'Rådata institut'!$A$1:$GA$1,0),FALSE)</f>
        <v>0</v>
      </c>
      <c r="F39" s="36"/>
    </row>
    <row r="40" spans="1:6" ht="12.75" customHeight="1">
      <c r="A40" s="54" t="s">
        <v>516</v>
      </c>
      <c r="B40" s="49" t="s">
        <v>899</v>
      </c>
      <c r="C40" s="55"/>
      <c r="D40" s="56" t="s">
        <v>900</v>
      </c>
      <c r="E40" s="57">
        <f>VLOOKUP($B$6,'Rådata institut'!$A$1:$GA$98,MATCH('Tabel 4.1'!$D40,'Rådata institut'!$A$1:$GA$1,0),FALSE)</f>
        <v>-764</v>
      </c>
      <c r="F40" s="36"/>
    </row>
    <row r="41" spans="1:6" ht="12.75" customHeight="1">
      <c r="A41" s="54" t="s">
        <v>901</v>
      </c>
      <c r="B41" s="49" t="s">
        <v>902</v>
      </c>
      <c r="C41" s="55"/>
      <c r="D41" s="56" t="s">
        <v>903</v>
      </c>
      <c r="E41" s="57">
        <f>VLOOKUP($B$6,'Rådata institut'!$A$1:$GA$98,MATCH('Tabel 4.1'!$D41,'Rådata institut'!$A$1:$GA$1,0),FALSE)</f>
        <v>7163</v>
      </c>
      <c r="F41" s="36"/>
    </row>
    <row r="42" spans="1:6" ht="12.75" customHeight="1">
      <c r="A42" s="54" t="s">
        <v>522</v>
      </c>
      <c r="B42" s="58" t="s">
        <v>904</v>
      </c>
      <c r="C42" s="55"/>
      <c r="D42" s="56" t="s">
        <v>905</v>
      </c>
      <c r="E42" s="108">
        <f>VLOOKUP($B$6,'Rådata institut'!$A$1:$GA$98,MATCH('Tabel 4.1'!$D42,'Rådata institut'!$A$1:$GA$1,0),FALSE)</f>
        <v>6399</v>
      </c>
      <c r="F42" s="36"/>
    </row>
    <row r="43" spans="1:6" ht="12.75" customHeight="1">
      <c r="A43" s="54" t="s">
        <v>712</v>
      </c>
      <c r="B43" s="58" t="s">
        <v>906</v>
      </c>
      <c r="C43" s="55"/>
      <c r="D43" s="56" t="s">
        <v>907</v>
      </c>
      <c r="E43" s="108">
        <f>VLOOKUP($B$6,'Rådata institut'!$A$1:$GA$98,MATCH('Tabel 4.1'!$D43,'Rådata institut'!$A$1:$GA$1,0),FALSE)</f>
        <v>6399</v>
      </c>
      <c r="F43" s="36"/>
    </row>
    <row r="44" spans="1:7" ht="15">
      <c r="A44" s="36"/>
      <c r="B44" s="36"/>
      <c r="C44" s="36"/>
      <c r="D44" s="66"/>
      <c r="E44" s="67"/>
      <c r="F44" s="36"/>
      <c r="G44" s="36"/>
    </row>
    <row r="45" spans="4:6" ht="15" hidden="1">
      <c r="D45" s="69"/>
      <c r="E45" s="70"/>
      <c r="F45" s="36"/>
    </row>
    <row r="46" spans="4:6" ht="15" hidden="1">
      <c r="D46" s="69"/>
      <c r="E46" s="70"/>
      <c r="F46" s="36"/>
    </row>
    <row r="47" spans="4:6" ht="15" hidden="1">
      <c r="D47" s="69"/>
      <c r="E47" s="70"/>
      <c r="F47" s="36"/>
    </row>
    <row r="48" spans="2:6" ht="15" hidden="1">
      <c r="B48" s="54"/>
      <c r="C48" s="49"/>
      <c r="D48" s="55"/>
      <c r="E48" s="56"/>
      <c r="F48" s="71"/>
    </row>
    <row r="49" ht="15" hidden="1">
      <c r="F49" s="36"/>
    </row>
    <row r="50" ht="15" hidden="1">
      <c r="F50" s="36"/>
    </row>
    <row r="51" ht="15" hidden="1">
      <c r="F51" s="36"/>
    </row>
    <row r="52" ht="15" hidden="1">
      <c r="F52" s="36"/>
    </row>
    <row r="53" ht="15" hidden="1">
      <c r="F53" s="36"/>
    </row>
    <row r="54" ht="15" hidden="1">
      <c r="F54" s="36"/>
    </row>
  </sheetData>
  <sheetProtection/>
  <mergeCells count="3">
    <mergeCell ref="A1:B1"/>
    <mergeCell ref="A2:B2"/>
    <mergeCell ref="A3:B3"/>
  </mergeCells>
  <dataValidations count="1"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</sheetPr>
  <dimension ref="A1:G48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8" customWidth="1"/>
    <col min="4" max="4" width="8.28125" style="0" customWidth="1"/>
    <col min="5" max="5" width="11.28125" style="0" customWidth="1"/>
    <col min="6" max="6" width="2.140625" style="0" customWidth="1"/>
    <col min="7" max="7" width="9.140625" style="0" hidden="1" customWidth="1"/>
    <col min="8" max="16384" width="0" style="0" hidden="1" customWidth="1"/>
  </cols>
  <sheetData>
    <row r="1" spans="1:2" ht="12.75" customHeight="1">
      <c r="A1" s="128" t="s">
        <v>1165</v>
      </c>
      <c r="B1" s="128"/>
    </row>
    <row r="2" spans="1:6" ht="22.5" customHeight="1">
      <c r="A2" s="130" t="s">
        <v>908</v>
      </c>
      <c r="B2" s="130"/>
      <c r="C2" s="35"/>
      <c r="D2" s="35"/>
      <c r="E2" s="35"/>
      <c r="F2" s="35"/>
    </row>
    <row r="3" spans="1:6" ht="70.5" customHeight="1">
      <c r="A3" s="129" t="s">
        <v>909</v>
      </c>
      <c r="B3" s="129"/>
      <c r="C3" s="34"/>
      <c r="D3" s="34"/>
      <c r="E3" s="34"/>
      <c r="F3" s="35"/>
    </row>
    <row r="4" spans="1:6" ht="15">
      <c r="A4" s="38" t="s">
        <v>428</v>
      </c>
      <c r="B4" s="38"/>
      <c r="C4" s="39"/>
      <c r="D4" s="40" t="s">
        <v>429</v>
      </c>
      <c r="E4" s="41"/>
      <c r="F4" s="36"/>
    </row>
    <row r="5" spans="1:6" ht="15">
      <c r="A5" s="42"/>
      <c r="B5" s="42"/>
      <c r="C5" s="43"/>
      <c r="D5" s="44" t="s">
        <v>430</v>
      </c>
      <c r="E5" s="45">
        <f>VLOOKUP($B$6,'Rådata institut'!$A$1:$GA$98,MATCH('Tabel 4.2'!$D5,'Rådata institut'!$A$1:$GA$1,0),FALSE)</f>
        <v>51809</v>
      </c>
      <c r="F5" s="36"/>
    </row>
    <row r="6" spans="1:6" ht="15">
      <c r="A6" s="46"/>
      <c r="B6" s="46" t="s">
        <v>431</v>
      </c>
      <c r="C6" s="47"/>
      <c r="D6" s="44" t="s">
        <v>432</v>
      </c>
      <c r="E6" s="45">
        <f>VLOOKUP($B$6,'Rådata institut'!$A$1:$GA$98,MATCH('Tabel 4.2'!$D6,'Rådata institut'!$A$1:$GA$1,0),FALSE)</f>
        <v>201012</v>
      </c>
      <c r="F6" s="36"/>
    </row>
    <row r="7" spans="1:6" ht="15">
      <c r="A7" s="39"/>
      <c r="B7" s="39"/>
      <c r="C7" s="48"/>
      <c r="D7" s="49"/>
      <c r="E7" s="45"/>
      <c r="F7" s="36"/>
    </row>
    <row r="8" spans="1:7" ht="23.25" customHeight="1">
      <c r="A8" s="50" t="s">
        <v>433</v>
      </c>
      <c r="B8" s="50"/>
      <c r="C8" s="51"/>
      <c r="D8" s="52" t="s">
        <v>434</v>
      </c>
      <c r="E8" s="53" t="s">
        <v>300</v>
      </c>
      <c r="F8" s="36"/>
      <c r="G8" s="68"/>
    </row>
    <row r="9" spans="1:7" ht="12.75" customHeight="1">
      <c r="A9" s="65" t="s">
        <v>833</v>
      </c>
      <c r="B9" s="58" t="s">
        <v>135</v>
      </c>
      <c r="C9" s="55"/>
      <c r="D9" s="56"/>
      <c r="E9" s="57"/>
      <c r="F9" s="36"/>
      <c r="G9" s="72"/>
    </row>
    <row r="10" spans="1:6" ht="12.75" customHeight="1">
      <c r="A10" s="54" t="s">
        <v>834</v>
      </c>
      <c r="B10" s="49" t="s">
        <v>835</v>
      </c>
      <c r="C10" s="55"/>
      <c r="D10" s="56" t="s">
        <v>910</v>
      </c>
      <c r="E10" s="57">
        <f>VLOOKUP($B$6,'Rådata institut'!$A$1:$GA$98,MATCH('Tabel 4.2'!$D10,'Rådata institut'!$A$1:$GA$1,0),FALSE)</f>
        <v>0</v>
      </c>
      <c r="F10" s="36"/>
    </row>
    <row r="11" spans="1:6" ht="12.75" customHeight="1">
      <c r="A11" s="54" t="s">
        <v>837</v>
      </c>
      <c r="B11" s="49" t="s">
        <v>838</v>
      </c>
      <c r="C11" s="55"/>
      <c r="D11" s="56" t="s">
        <v>911</v>
      </c>
      <c r="E11" s="57">
        <f>VLOOKUP($B$6,'Rådata institut'!$A$1:$GA$98,MATCH('Tabel 4.2'!$D11,'Rådata institut'!$A$1:$GA$1,0),FALSE)</f>
        <v>0</v>
      </c>
      <c r="F11" s="36"/>
    </row>
    <row r="12" spans="1:6" ht="12.75" customHeight="1">
      <c r="A12" s="54" t="s">
        <v>648</v>
      </c>
      <c r="B12" s="49" t="s">
        <v>840</v>
      </c>
      <c r="C12" s="55"/>
      <c r="D12" s="56" t="s">
        <v>912</v>
      </c>
      <c r="E12" s="57">
        <f>VLOOKUP($B$6,'Rådata institut'!$A$1:$GA$98,MATCH('Tabel 4.2'!$D12,'Rådata institut'!$A$1:$GA$1,0),FALSE)</f>
        <v>0</v>
      </c>
      <c r="F12" s="36"/>
    </row>
    <row r="13" spans="1:6" ht="12.75" customHeight="1">
      <c r="A13" s="54" t="s">
        <v>651</v>
      </c>
      <c r="B13" s="49" t="s">
        <v>913</v>
      </c>
      <c r="C13" s="55"/>
      <c r="D13" s="56" t="s">
        <v>914</v>
      </c>
      <c r="E13" s="57">
        <f>VLOOKUP($B$6,'Rådata institut'!$A$1:$GA$98,MATCH('Tabel 4.2'!$D13,'Rådata institut'!$A$1:$GA$1,0),FALSE)</f>
        <v>0</v>
      </c>
      <c r="F13" s="36"/>
    </row>
    <row r="14" spans="1:6" ht="12.75" customHeight="1">
      <c r="A14" s="54" t="s">
        <v>447</v>
      </c>
      <c r="B14" s="49" t="s">
        <v>844</v>
      </c>
      <c r="C14" s="55"/>
      <c r="D14" s="56" t="s">
        <v>915</v>
      </c>
      <c r="E14" s="57">
        <f>VLOOKUP($B$6,'Rådata institut'!$A$1:$GA$98,MATCH('Tabel 4.2'!$D14,'Rådata institut'!$A$1:$GA$1,0),FALSE)</f>
        <v>0</v>
      </c>
      <c r="F14" s="36"/>
    </row>
    <row r="15" spans="1:6" ht="12.75" customHeight="1">
      <c r="A15" s="54" t="s">
        <v>846</v>
      </c>
      <c r="B15" s="49" t="s">
        <v>847</v>
      </c>
      <c r="C15" s="55"/>
      <c r="D15" s="56" t="s">
        <v>916</v>
      </c>
      <c r="E15" s="57">
        <f>VLOOKUP($B$6,'Rådata institut'!$A$1:$GA$98,MATCH('Tabel 4.2'!$D15,'Rådata institut'!$A$1:$GA$1,0),FALSE)</f>
        <v>0</v>
      </c>
      <c r="F15" s="36"/>
    </row>
    <row r="16" spans="1:6" ht="12.75" customHeight="1">
      <c r="A16" s="54" t="s">
        <v>917</v>
      </c>
      <c r="B16" s="49" t="s">
        <v>849</v>
      </c>
      <c r="C16" s="55"/>
      <c r="D16" s="56" t="s">
        <v>918</v>
      </c>
      <c r="E16" s="57">
        <f>VLOOKUP($B$6,'Rådata institut'!$A$1:$GA$98,MATCH('Tabel 4.2'!$D16,'Rådata institut'!$A$1:$GA$1,0),FALSE)</f>
        <v>0</v>
      </c>
      <c r="F16" s="36"/>
    </row>
    <row r="17" spans="1:6" ht="12.75" customHeight="1">
      <c r="A17" s="54" t="s">
        <v>851</v>
      </c>
      <c r="B17" s="49" t="s">
        <v>852</v>
      </c>
      <c r="C17" s="55"/>
      <c r="D17" s="56" t="s">
        <v>919</v>
      </c>
      <c r="E17" s="57">
        <f>VLOOKUP($B$6,'Rådata institut'!$A$1:$GA$98,MATCH('Tabel 4.2'!$D17,'Rådata institut'!$A$1:$GA$1,0),FALSE)</f>
        <v>0</v>
      </c>
      <c r="F17" s="36"/>
    </row>
    <row r="18" spans="1:6" ht="12.75" customHeight="1">
      <c r="A18" s="54" t="s">
        <v>854</v>
      </c>
      <c r="B18" s="58" t="s">
        <v>855</v>
      </c>
      <c r="C18" s="55"/>
      <c r="D18" s="56" t="s">
        <v>920</v>
      </c>
      <c r="E18" s="108">
        <f>VLOOKUP($B$6,'Rådata institut'!$A$1:$GA$98,MATCH('Tabel 4.2'!$D18,'Rådata institut'!$A$1:$GA$1,0),FALSE)</f>
        <v>0</v>
      </c>
      <c r="F18" s="36"/>
    </row>
    <row r="19" spans="1:6" s="8" customFormat="1" ht="12.75" customHeight="1">
      <c r="A19" s="65" t="s">
        <v>857</v>
      </c>
      <c r="B19" s="58" t="s">
        <v>145</v>
      </c>
      <c r="C19" s="73"/>
      <c r="D19" s="74"/>
      <c r="E19" s="57"/>
      <c r="F19" s="75"/>
    </row>
    <row r="20" spans="1:6" ht="12.75" customHeight="1">
      <c r="A20" s="54" t="s">
        <v>462</v>
      </c>
      <c r="B20" s="49" t="s">
        <v>858</v>
      </c>
      <c r="C20" s="55"/>
      <c r="D20" s="56" t="s">
        <v>921</v>
      </c>
      <c r="E20" s="57">
        <f>VLOOKUP($B$6,'Rådata institut'!$A$1:$GA$98,MATCH('Tabel 4.2'!$D20,'Rådata institut'!$A$1:$GA$1,0),FALSE)</f>
        <v>0</v>
      </c>
      <c r="F20" s="36"/>
    </row>
    <row r="21" spans="1:6" ht="12.75" customHeight="1">
      <c r="A21" s="54" t="s">
        <v>769</v>
      </c>
      <c r="B21" s="49" t="s">
        <v>860</v>
      </c>
      <c r="C21" s="55"/>
      <c r="D21" s="56" t="s">
        <v>922</v>
      </c>
      <c r="E21" s="57">
        <f>VLOOKUP($B$6,'Rådata institut'!$A$1:$GA$98,MATCH('Tabel 4.2'!$D21,'Rådata institut'!$A$1:$GA$1,0),FALSE)</f>
        <v>0</v>
      </c>
      <c r="F21" s="36"/>
    </row>
    <row r="22" spans="1:6" ht="12.75" customHeight="1">
      <c r="A22" s="54" t="s">
        <v>468</v>
      </c>
      <c r="B22" s="49" t="s">
        <v>862</v>
      </c>
      <c r="C22" s="55"/>
      <c r="D22" s="56" t="s">
        <v>923</v>
      </c>
      <c r="E22" s="57">
        <f>VLOOKUP($B$6,'Rådata institut'!$A$1:$GA$98,MATCH('Tabel 4.2'!$D22,'Rådata institut'!$A$1:$GA$1,0),FALSE)</f>
        <v>0</v>
      </c>
      <c r="F22" s="36"/>
    </row>
    <row r="23" spans="1:6" ht="12.75" customHeight="1">
      <c r="A23" s="54" t="s">
        <v>471</v>
      </c>
      <c r="B23" s="49" t="s">
        <v>864</v>
      </c>
      <c r="C23" s="55"/>
      <c r="D23" s="56" t="s">
        <v>924</v>
      </c>
      <c r="E23" s="57">
        <f>VLOOKUP($B$6,'Rådata institut'!$A$1:$GA$98,MATCH('Tabel 4.2'!$D23,'Rådata institut'!$A$1:$GA$1,0),FALSE)</f>
        <v>0</v>
      </c>
      <c r="F23" s="36"/>
    </row>
    <row r="24" spans="1:6" ht="12.75" customHeight="1">
      <c r="A24" s="54" t="s">
        <v>474</v>
      </c>
      <c r="B24" s="49" t="s">
        <v>866</v>
      </c>
      <c r="C24" s="55"/>
      <c r="D24" s="56" t="s">
        <v>925</v>
      </c>
      <c r="E24" s="57">
        <f>VLOOKUP($B$6,'Rådata institut'!$A$1:$GA$98,MATCH('Tabel 4.2'!$D24,'Rådata institut'!$A$1:$GA$1,0),FALSE)</f>
        <v>0</v>
      </c>
      <c r="F24" s="36"/>
    </row>
    <row r="25" spans="1:6" ht="12.75" customHeight="1">
      <c r="A25" s="54" t="s">
        <v>926</v>
      </c>
      <c r="B25" s="58" t="s">
        <v>868</v>
      </c>
      <c r="C25" s="55"/>
      <c r="D25" s="56" t="s">
        <v>927</v>
      </c>
      <c r="E25" s="108">
        <f>VLOOKUP($B$6,'Rådata institut'!$A$1:$GA$98,MATCH('Tabel 4.2'!$D25,'Rådata institut'!$A$1:$GA$1,0),FALSE)</f>
        <v>0</v>
      </c>
      <c r="F25" s="36"/>
    </row>
    <row r="26" spans="1:6" s="8" customFormat="1" ht="12.75" customHeight="1">
      <c r="A26" s="65" t="s">
        <v>870</v>
      </c>
      <c r="B26" s="58" t="s">
        <v>152</v>
      </c>
      <c r="C26" s="73"/>
      <c r="D26" s="74"/>
      <c r="E26" s="57"/>
      <c r="F26" s="75"/>
    </row>
    <row r="27" spans="1:6" ht="12.75" customHeight="1">
      <c r="A27" s="54" t="s">
        <v>871</v>
      </c>
      <c r="B27" s="49" t="s">
        <v>872</v>
      </c>
      <c r="C27" s="55"/>
      <c r="D27" s="56" t="s">
        <v>928</v>
      </c>
      <c r="E27" s="57">
        <f>VLOOKUP($B$6,'Rådata institut'!$A$1:$GA$98,MATCH('Tabel 4.2'!$D27,'Rådata institut'!$A$1:$GA$1,0),FALSE)</f>
        <v>0</v>
      </c>
      <c r="F27" s="36"/>
    </row>
    <row r="28" spans="1:6" ht="12.75" customHeight="1">
      <c r="A28" s="54" t="s">
        <v>483</v>
      </c>
      <c r="B28" s="49" t="s">
        <v>874</v>
      </c>
      <c r="C28" s="55"/>
      <c r="D28" s="56" t="s">
        <v>929</v>
      </c>
      <c r="E28" s="57">
        <f>VLOOKUP($B$6,'Rådata institut'!$A$1:$GA$98,MATCH('Tabel 4.2'!$D28,'Rådata institut'!$A$1:$GA$1,0),FALSE)</f>
        <v>0</v>
      </c>
      <c r="F28" s="36"/>
    </row>
    <row r="29" spans="1:6" ht="12.75" customHeight="1">
      <c r="A29" s="54" t="s">
        <v>876</v>
      </c>
      <c r="B29" s="49" t="s">
        <v>930</v>
      </c>
      <c r="C29" s="55"/>
      <c r="D29" s="56" t="s">
        <v>931</v>
      </c>
      <c r="E29" s="57">
        <f>VLOOKUP($B$6,'Rådata institut'!$A$1:$GA$98,MATCH('Tabel 4.2'!$D29,'Rådata institut'!$A$1:$GA$1,0),FALSE)</f>
        <v>0</v>
      </c>
      <c r="F29" s="36"/>
    </row>
    <row r="30" spans="1:6" ht="12.75" customHeight="1">
      <c r="A30" s="54" t="s">
        <v>932</v>
      </c>
      <c r="B30" s="58" t="s">
        <v>879</v>
      </c>
      <c r="C30" s="55"/>
      <c r="D30" s="56" t="s">
        <v>933</v>
      </c>
      <c r="E30" s="108">
        <f>VLOOKUP($B$6,'Rådata institut'!$A$1:$GA$98,MATCH('Tabel 4.2'!$D30,'Rådata institut'!$A$1:$GA$1,0),FALSE)</f>
        <v>0</v>
      </c>
      <c r="F30" s="36"/>
    </row>
    <row r="31" spans="1:6" s="8" customFormat="1" ht="12.75" customHeight="1">
      <c r="A31" s="65" t="s">
        <v>881</v>
      </c>
      <c r="B31" s="58" t="s">
        <v>157</v>
      </c>
      <c r="C31" s="73"/>
      <c r="D31" s="74"/>
      <c r="E31" s="57"/>
      <c r="F31" s="75"/>
    </row>
    <row r="32" spans="1:6" ht="12.75" customHeight="1">
      <c r="A32" s="54" t="s">
        <v>492</v>
      </c>
      <c r="B32" s="49" t="s">
        <v>882</v>
      </c>
      <c r="C32" s="55"/>
      <c r="D32" s="56" t="s">
        <v>934</v>
      </c>
      <c r="E32" s="57">
        <f>VLOOKUP($B$6,'Rådata institut'!$A$1:$GA$98,MATCH('Tabel 4.2'!$D32,'Rådata institut'!$A$1:$GA$1,0),FALSE)</f>
        <v>0</v>
      </c>
      <c r="F32" s="36"/>
    </row>
    <row r="33" spans="1:6" ht="12.75" customHeight="1">
      <c r="A33" s="54" t="s">
        <v>495</v>
      </c>
      <c r="B33" s="49" t="s">
        <v>885</v>
      </c>
      <c r="C33" s="55"/>
      <c r="D33" s="56" t="s">
        <v>935</v>
      </c>
      <c r="E33" s="57">
        <f>VLOOKUP($B$6,'Rådata institut'!$A$1:$GA$98,MATCH('Tabel 4.2'!$D33,'Rådata institut'!$A$1:$GA$1,0),FALSE)</f>
        <v>0</v>
      </c>
      <c r="F33" s="36"/>
    </row>
    <row r="34" spans="1:6" ht="12.75" customHeight="1">
      <c r="A34" s="54" t="s">
        <v>498</v>
      </c>
      <c r="B34" s="58" t="s">
        <v>887</v>
      </c>
      <c r="C34" s="55"/>
      <c r="D34" s="56" t="s">
        <v>936</v>
      </c>
      <c r="E34" s="108">
        <f>VLOOKUP($B$6,'Rådata institut'!$A$1:$GA$98,MATCH('Tabel 4.2'!$D34,'Rådata institut'!$A$1:$GA$1,0),FALSE)</f>
        <v>0</v>
      </c>
      <c r="F34" s="36"/>
    </row>
    <row r="35" spans="1:6" ht="12.75" customHeight="1">
      <c r="A35" s="54" t="s">
        <v>937</v>
      </c>
      <c r="B35" s="49" t="s">
        <v>889</v>
      </c>
      <c r="C35" s="55"/>
      <c r="D35" s="56" t="s">
        <v>938</v>
      </c>
      <c r="E35" s="57">
        <f>VLOOKUP($B$6,'Rådata institut'!$A$1:$GA$98,MATCH('Tabel 4.2'!$D35,'Rådata institut'!$A$1:$GA$1,0),FALSE)</f>
        <v>0</v>
      </c>
      <c r="F35" s="36"/>
    </row>
    <row r="36" spans="1:6" ht="12.75" customHeight="1">
      <c r="A36" s="54" t="s">
        <v>504</v>
      </c>
      <c r="B36" s="49" t="s">
        <v>891</v>
      </c>
      <c r="C36" s="55"/>
      <c r="D36" s="56" t="s">
        <v>939</v>
      </c>
      <c r="E36" s="57">
        <f>VLOOKUP($B$6,'Rådata institut'!$A$1:$GA$98,MATCH('Tabel 4.2'!$D36,'Rådata institut'!$A$1:$GA$1,0),FALSE)</f>
        <v>0</v>
      </c>
      <c r="F36" s="36"/>
    </row>
    <row r="37" spans="1:6" ht="12.75" customHeight="1">
      <c r="A37" s="54" t="s">
        <v>507</v>
      </c>
      <c r="B37" s="49" t="s">
        <v>893</v>
      </c>
      <c r="C37" s="55"/>
      <c r="D37" s="56" t="s">
        <v>940</v>
      </c>
      <c r="E37" s="57">
        <f>VLOOKUP($B$6,'Rådata institut'!$A$1:$GA$98,MATCH('Tabel 4.2'!$D37,'Rådata institut'!$A$1:$GA$1,0),FALSE)</f>
        <v>0</v>
      </c>
      <c r="F37" s="36"/>
    </row>
    <row r="38" spans="1:6" ht="12.75" customHeight="1">
      <c r="A38" s="54" t="s">
        <v>510</v>
      </c>
      <c r="B38" s="58" t="s">
        <v>895</v>
      </c>
      <c r="C38" s="55"/>
      <c r="D38" s="56" t="s">
        <v>941</v>
      </c>
      <c r="E38" s="108">
        <f>VLOOKUP($B$6,'Rådata institut'!$A$1:$GA$98,MATCH('Tabel 4.2'!$D38,'Rådata institut'!$A$1:$GA$1,0),FALSE)</f>
        <v>0</v>
      </c>
      <c r="F38" s="36"/>
    </row>
    <row r="39" spans="1:6" ht="12.75" customHeight="1">
      <c r="A39" s="54" t="s">
        <v>513</v>
      </c>
      <c r="B39" s="49" t="s">
        <v>897</v>
      </c>
      <c r="C39" s="55"/>
      <c r="D39" s="56" t="s">
        <v>942</v>
      </c>
      <c r="E39" s="57">
        <f>VLOOKUP($B$6,'Rådata institut'!$A$1:$GA$98,MATCH('Tabel 4.2'!$D39,'Rådata institut'!$A$1:$GA$1,0),FALSE)</f>
        <v>6575</v>
      </c>
      <c r="F39" s="36"/>
    </row>
    <row r="40" spans="1:6" ht="12.75" customHeight="1">
      <c r="A40" s="54" t="s">
        <v>516</v>
      </c>
      <c r="B40" s="49" t="s">
        <v>899</v>
      </c>
      <c r="C40" s="55"/>
      <c r="D40" s="56" t="s">
        <v>943</v>
      </c>
      <c r="E40" s="57">
        <f>VLOOKUP($B$6,'Rådata institut'!$A$1:$GA$98,MATCH('Tabel 4.2'!$D40,'Rådata institut'!$A$1:$GA$1,0),FALSE)</f>
        <v>-4796</v>
      </c>
      <c r="F40" s="36"/>
    </row>
    <row r="41" spans="1:6" ht="12.75" customHeight="1">
      <c r="A41" s="54" t="s">
        <v>519</v>
      </c>
      <c r="B41" s="49" t="s">
        <v>902</v>
      </c>
      <c r="C41" s="55"/>
      <c r="D41" s="56" t="s">
        <v>944</v>
      </c>
      <c r="E41" s="57">
        <f>VLOOKUP($B$6,'Rådata institut'!$A$1:$GA$98,MATCH('Tabel 4.2'!$D41,'Rådata institut'!$A$1:$GA$1,0),FALSE)</f>
        <v>-6281</v>
      </c>
      <c r="F41" s="36"/>
    </row>
    <row r="42" spans="1:6" ht="12.75" customHeight="1">
      <c r="A42" s="54" t="s">
        <v>522</v>
      </c>
      <c r="B42" s="58" t="s">
        <v>904</v>
      </c>
      <c r="C42" s="55"/>
      <c r="D42" s="56" t="s">
        <v>945</v>
      </c>
      <c r="E42" s="108">
        <f>VLOOKUP($B$6,'Rådata institut'!$A$1:$GA$98,MATCH('Tabel 4.2'!$D42,'Rådata institut'!$A$1:$GA$1,0),FALSE)</f>
        <v>-4502</v>
      </c>
      <c r="F42" s="36"/>
    </row>
    <row r="43" spans="1:6" ht="12.75" customHeight="1">
      <c r="A43" s="54" t="s">
        <v>525</v>
      </c>
      <c r="B43" s="58" t="s">
        <v>906</v>
      </c>
      <c r="C43" s="55"/>
      <c r="D43" s="56" t="s">
        <v>946</v>
      </c>
      <c r="E43" s="108">
        <f>VLOOKUP($B$6,'Rådata institut'!$A$1:$GA$98,MATCH('Tabel 4.2'!$D43,'Rådata institut'!$A$1:$GA$1,0),FALSE)</f>
        <v>-4502</v>
      </c>
      <c r="F43" s="36"/>
    </row>
    <row r="44" spans="1:7" ht="15">
      <c r="A44" s="36"/>
      <c r="B44" s="36"/>
      <c r="C44" s="36"/>
      <c r="D44" s="66"/>
      <c r="E44" s="67"/>
      <c r="F44" s="36"/>
      <c r="G44" s="36"/>
    </row>
    <row r="45" spans="4:6" ht="15" hidden="1">
      <c r="D45" s="69"/>
      <c r="E45" s="70"/>
      <c r="F45" s="36"/>
    </row>
    <row r="46" spans="4:6" ht="15" hidden="1">
      <c r="D46" s="69"/>
      <c r="E46" s="70"/>
      <c r="F46" s="36"/>
    </row>
    <row r="47" spans="4:6" ht="15" hidden="1">
      <c r="D47" s="69"/>
      <c r="E47" s="70"/>
      <c r="F47" s="36"/>
    </row>
    <row r="48" ht="15" hidden="1">
      <c r="F48" s="36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D3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28125" style="93" customWidth="1"/>
    <col min="2" max="2" width="26.140625" style="96" customWidth="1"/>
    <col min="3" max="3" width="5.421875" style="36" customWidth="1"/>
    <col min="4" max="4" width="0" style="0" hidden="1" customWidth="1"/>
    <col min="5" max="16384" width="9.140625" style="0" hidden="1" customWidth="1"/>
  </cols>
  <sheetData>
    <row r="1" ht="15">
      <c r="A1" s="103" t="s">
        <v>1165</v>
      </c>
    </row>
    <row r="2" ht="21">
      <c r="A2" s="94" t="s">
        <v>1068</v>
      </c>
    </row>
    <row r="3" spans="1:3" s="76" customFormat="1" ht="51.75" customHeight="1">
      <c r="A3" s="95" t="s">
        <v>1069</v>
      </c>
      <c r="B3" s="97"/>
      <c r="C3" s="88"/>
    </row>
    <row r="4" spans="1:4" ht="15">
      <c r="A4" s="132"/>
      <c r="B4" s="133" t="s">
        <v>1099</v>
      </c>
      <c r="C4" s="89"/>
      <c r="D4" s="131"/>
    </row>
    <row r="5" spans="1:4" ht="15">
      <c r="A5" s="132"/>
      <c r="B5" s="133"/>
      <c r="C5" s="89"/>
      <c r="D5" s="131"/>
    </row>
    <row r="6" spans="1:4" ht="15">
      <c r="A6" s="115"/>
      <c r="B6" s="116"/>
      <c r="C6" s="90"/>
      <c r="D6" s="131"/>
    </row>
    <row r="7" spans="1:4" ht="15">
      <c r="A7" s="115" t="s">
        <v>1070</v>
      </c>
      <c r="B7" s="117">
        <v>258704</v>
      </c>
      <c r="C7" s="91"/>
      <c r="D7" s="131"/>
    </row>
    <row r="8" spans="1:4" ht="15">
      <c r="A8" s="115" t="s">
        <v>1071</v>
      </c>
      <c r="B8" s="118" t="s">
        <v>1072</v>
      </c>
      <c r="C8" s="90"/>
      <c r="D8" s="87"/>
    </row>
    <row r="9" spans="1:4" ht="15">
      <c r="A9" s="115" t="s">
        <v>1073</v>
      </c>
      <c r="B9" s="118" t="s">
        <v>1072</v>
      </c>
      <c r="C9" s="90"/>
      <c r="D9" s="87"/>
    </row>
    <row r="10" spans="1:4" ht="15">
      <c r="A10" s="115" t="s">
        <v>1074</v>
      </c>
      <c r="B10" s="117">
        <v>-116197</v>
      </c>
      <c r="C10" s="91"/>
      <c r="D10" s="87"/>
    </row>
    <row r="11" spans="1:4" ht="15">
      <c r="A11" s="115" t="s">
        <v>1075</v>
      </c>
      <c r="B11" s="117">
        <v>142508</v>
      </c>
      <c r="C11" s="91"/>
      <c r="D11" s="87"/>
    </row>
    <row r="12" spans="1:4" ht="15">
      <c r="A12" s="115" t="s">
        <v>1076</v>
      </c>
      <c r="B12" s="117">
        <v>-281158</v>
      </c>
      <c r="C12" s="91"/>
      <c r="D12" s="87"/>
    </row>
    <row r="13" spans="1:4" ht="15">
      <c r="A13" s="115" t="s">
        <v>1077</v>
      </c>
      <c r="B13" s="118" t="s">
        <v>1072</v>
      </c>
      <c r="C13" s="90"/>
      <c r="D13" s="87"/>
    </row>
    <row r="14" spans="1:4" ht="15">
      <c r="A14" s="115" t="s">
        <v>1078</v>
      </c>
      <c r="B14" s="118" t="s">
        <v>1072</v>
      </c>
      <c r="C14" s="90"/>
      <c r="D14" s="87"/>
    </row>
    <row r="15" spans="1:4" ht="15">
      <c r="A15" s="115" t="s">
        <v>1079</v>
      </c>
      <c r="B15" s="117">
        <v>126672</v>
      </c>
      <c r="C15" s="91"/>
      <c r="D15" s="87"/>
    </row>
    <row r="16" spans="1:4" ht="15">
      <c r="A16" s="115" t="s">
        <v>1080</v>
      </c>
      <c r="B16" s="118" t="s">
        <v>1072</v>
      </c>
      <c r="C16" s="90"/>
      <c r="D16" s="87"/>
    </row>
    <row r="17" spans="1:4" ht="15">
      <c r="A17" s="115" t="s">
        <v>1081</v>
      </c>
      <c r="B17" s="117">
        <v>-12067</v>
      </c>
      <c r="C17" s="91"/>
      <c r="D17" s="87"/>
    </row>
    <row r="18" spans="1:4" ht="15">
      <c r="A18" s="115" t="s">
        <v>1082</v>
      </c>
      <c r="B18" s="118" t="s">
        <v>1072</v>
      </c>
      <c r="C18" s="90"/>
      <c r="D18" s="87"/>
    </row>
    <row r="19" spans="1:4" ht="15">
      <c r="A19" s="115" t="s">
        <v>1083</v>
      </c>
      <c r="B19" s="118" t="s">
        <v>1072</v>
      </c>
      <c r="C19" s="90"/>
      <c r="D19" s="87"/>
    </row>
    <row r="20" spans="1:4" ht="15">
      <c r="A20" s="115" t="s">
        <v>1084</v>
      </c>
      <c r="B20" s="118" t="s">
        <v>1072</v>
      </c>
      <c r="C20" s="90"/>
      <c r="D20" s="87"/>
    </row>
    <row r="21" spans="1:4" ht="15">
      <c r="A21" s="115" t="s">
        <v>1085</v>
      </c>
      <c r="B21" s="118" t="s">
        <v>1072</v>
      </c>
      <c r="C21" s="90"/>
      <c r="D21" s="87"/>
    </row>
    <row r="22" spans="1:4" ht="15">
      <c r="A22" s="115" t="s">
        <v>1086</v>
      </c>
      <c r="B22" s="118" t="s">
        <v>1072</v>
      </c>
      <c r="C22" s="90"/>
      <c r="D22" s="87"/>
    </row>
    <row r="23" spans="1:4" ht="15">
      <c r="A23" s="115" t="s">
        <v>1087</v>
      </c>
      <c r="B23" s="118" t="s">
        <v>1072</v>
      </c>
      <c r="C23" s="90"/>
      <c r="D23" s="87"/>
    </row>
    <row r="24" spans="1:4" ht="15">
      <c r="A24" s="115" t="s">
        <v>1088</v>
      </c>
      <c r="B24" s="118" t="s">
        <v>1072</v>
      </c>
      <c r="C24" s="90"/>
      <c r="D24" s="87"/>
    </row>
    <row r="25" spans="1:4" ht="15">
      <c r="A25" s="115" t="s">
        <v>1089</v>
      </c>
      <c r="B25" s="117">
        <v>-12067</v>
      </c>
      <c r="C25" s="91"/>
      <c r="D25" s="87"/>
    </row>
    <row r="26" spans="1:4" ht="15">
      <c r="A26" s="115" t="s">
        <v>1090</v>
      </c>
      <c r="B26" s="118" t="s">
        <v>1072</v>
      </c>
      <c r="C26" s="90"/>
      <c r="D26" s="87"/>
    </row>
    <row r="27" spans="1:4" ht="15">
      <c r="A27" s="115" t="s">
        <v>1091</v>
      </c>
      <c r="B27" s="118" t="s">
        <v>1072</v>
      </c>
      <c r="C27" s="90"/>
      <c r="D27" s="87"/>
    </row>
    <row r="28" spans="1:4" ht="15">
      <c r="A28" s="115" t="s">
        <v>1092</v>
      </c>
      <c r="B28" s="118" t="s">
        <v>1072</v>
      </c>
      <c r="C28" s="90"/>
      <c r="D28" s="87"/>
    </row>
    <row r="29" spans="1:4" ht="15">
      <c r="A29" s="115" t="s">
        <v>1093</v>
      </c>
      <c r="B29" s="118" t="s">
        <v>1072</v>
      </c>
      <c r="C29" s="90"/>
      <c r="D29" s="87"/>
    </row>
    <row r="30" spans="1:4" ht="15">
      <c r="A30" s="115" t="s">
        <v>1094</v>
      </c>
      <c r="B30" s="117">
        <v>-12067</v>
      </c>
      <c r="C30" s="91"/>
      <c r="D30" s="87"/>
    </row>
    <row r="31" spans="1:4" ht="15">
      <c r="A31" s="115" t="s">
        <v>1095</v>
      </c>
      <c r="B31" s="118" t="s">
        <v>1072</v>
      </c>
      <c r="C31" s="90"/>
      <c r="D31" s="87"/>
    </row>
    <row r="32" spans="1:4" ht="15">
      <c r="A32" s="115" t="s">
        <v>1096</v>
      </c>
      <c r="B32" s="118" t="s">
        <v>1072</v>
      </c>
      <c r="C32" s="90"/>
      <c r="D32" s="87"/>
    </row>
    <row r="33" spans="1:4" ht="15">
      <c r="A33" s="115" t="s">
        <v>1097</v>
      </c>
      <c r="B33" s="118" t="s">
        <v>1072</v>
      </c>
      <c r="C33" s="90"/>
      <c r="D33" s="87"/>
    </row>
    <row r="34" spans="1:4" ht="15">
      <c r="A34" s="115" t="s">
        <v>1098</v>
      </c>
      <c r="B34" s="118" t="s">
        <v>1072</v>
      </c>
      <c r="C34" s="90"/>
      <c r="D34" s="131"/>
    </row>
    <row r="35" spans="1:4" ht="15">
      <c r="A35" s="115" t="s">
        <v>1200</v>
      </c>
      <c r="B35" s="118"/>
      <c r="C35" s="92"/>
      <c r="D35" s="131"/>
    </row>
    <row r="36" spans="1:4" ht="15">
      <c r="A36" s="115"/>
      <c r="B36" s="116"/>
      <c r="C36" s="92"/>
      <c r="D36" s="131"/>
    </row>
    <row r="37" ht="15" customHeight="1" hidden="1"/>
    <row r="38" ht="15" customHeight="1" hidden="1"/>
    <row r="39" ht="15" customHeight="1" hidden="1"/>
    <row r="40" ht="15" customHeight="1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</sheetData>
  <sheetProtection/>
  <mergeCells count="5">
    <mergeCell ref="D34:D36"/>
    <mergeCell ref="A4:A5"/>
    <mergeCell ref="B4:B5"/>
    <mergeCell ref="D4:D5"/>
    <mergeCell ref="D6:D7"/>
  </mergeCells>
  <hyperlinks>
    <hyperlink ref="A1" location="Indholdsfortegnelse!A1" display="Tilbage til indholdsfortegnelse"/>
  </hyperlinks>
  <printOptions/>
  <pageMargins left="0.7" right="0.7" top="0.75" bottom="0.75" header="0.3" footer="0.3"/>
  <pageSetup fitToHeight="1" fitToWidth="1" horizontalDpi="1200" verticalDpi="12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51"/>
  <sheetViews>
    <sheetView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12.7109375" style="0" customWidth="1"/>
    <col min="2" max="2" width="46.421875" style="0" bestFit="1" customWidth="1"/>
    <col min="3" max="3" width="17.421875" style="96" customWidth="1"/>
    <col min="4" max="4" width="4.28125" style="36" customWidth="1"/>
    <col min="5" max="16384" width="9.140625" style="0" hidden="1" customWidth="1"/>
  </cols>
  <sheetData>
    <row r="1" spans="1:2" ht="15">
      <c r="A1" s="128" t="s">
        <v>1165</v>
      </c>
      <c r="B1" s="128"/>
    </row>
    <row r="2" spans="1:2" ht="21">
      <c r="A2" s="134" t="s">
        <v>1152</v>
      </c>
      <c r="B2" s="134"/>
    </row>
    <row r="3" spans="1:2" ht="64.5" customHeight="1">
      <c r="A3" s="135" t="s">
        <v>1153</v>
      </c>
      <c r="B3" s="135"/>
    </row>
    <row r="4" ht="15"/>
    <row r="5" spans="1:3" ht="15">
      <c r="A5" s="114"/>
      <c r="B5" s="114"/>
      <c r="C5" s="119" t="s">
        <v>1099</v>
      </c>
    </row>
    <row r="6" spans="1:3" ht="15">
      <c r="A6" s="114" t="s">
        <v>42</v>
      </c>
      <c r="B6" s="114"/>
      <c r="C6" s="119"/>
    </row>
    <row r="7" spans="1:3" ht="15">
      <c r="A7" s="114" t="s">
        <v>435</v>
      </c>
      <c r="B7" s="114" t="s">
        <v>1100</v>
      </c>
      <c r="C7" s="121" t="s">
        <v>1072</v>
      </c>
    </row>
    <row r="8" spans="1:3" ht="15">
      <c r="A8" s="114" t="s">
        <v>1101</v>
      </c>
      <c r="B8" s="114" t="s">
        <v>675</v>
      </c>
      <c r="C8" s="121" t="s">
        <v>1072</v>
      </c>
    </row>
    <row r="9" spans="1:3" ht="15">
      <c r="A9" s="114" t="s">
        <v>1102</v>
      </c>
      <c r="B9" s="114" t="s">
        <v>670</v>
      </c>
      <c r="C9" s="121" t="s">
        <v>1072</v>
      </c>
    </row>
    <row r="10" spans="1:3" ht="15">
      <c r="A10" s="114" t="s">
        <v>1103</v>
      </c>
      <c r="B10" s="114" t="s">
        <v>1104</v>
      </c>
      <c r="C10" s="121" t="s">
        <v>1072</v>
      </c>
    </row>
    <row r="11" spans="1:3" ht="15">
      <c r="A11" s="114" t="s">
        <v>654</v>
      </c>
      <c r="B11" s="114" t="s">
        <v>1105</v>
      </c>
      <c r="C11" s="121" t="s">
        <v>1072</v>
      </c>
    </row>
    <row r="12" spans="1:3" ht="15">
      <c r="A12" s="114" t="s">
        <v>1106</v>
      </c>
      <c r="B12" s="114" t="s">
        <v>1107</v>
      </c>
      <c r="C12" s="121" t="s">
        <v>1072</v>
      </c>
    </row>
    <row r="13" spans="1:3" ht="15">
      <c r="A13" s="114" t="s">
        <v>453</v>
      </c>
      <c r="B13" s="114" t="s">
        <v>728</v>
      </c>
      <c r="C13" s="122">
        <v>1667067</v>
      </c>
    </row>
    <row r="14" spans="1:3" ht="15">
      <c r="A14" s="114" t="s">
        <v>1108</v>
      </c>
      <c r="B14" s="114" t="s">
        <v>685</v>
      </c>
      <c r="C14" s="121" t="s">
        <v>1072</v>
      </c>
    </row>
    <row r="15" spans="1:3" ht="15">
      <c r="A15" s="114" t="s">
        <v>459</v>
      </c>
      <c r="B15" s="114" t="s">
        <v>1109</v>
      </c>
      <c r="C15" s="121" t="s">
        <v>1072</v>
      </c>
    </row>
    <row r="16" spans="1:3" ht="15">
      <c r="A16" s="114" t="s">
        <v>1110</v>
      </c>
      <c r="B16" s="114" t="s">
        <v>1111</v>
      </c>
      <c r="C16" s="121" t="s">
        <v>1072</v>
      </c>
    </row>
    <row r="17" spans="1:3" ht="15">
      <c r="A17" s="114" t="s">
        <v>465</v>
      </c>
      <c r="B17" s="114" t="s">
        <v>1112</v>
      </c>
      <c r="C17" s="121" t="s">
        <v>1072</v>
      </c>
    </row>
    <row r="18" spans="1:3" ht="15">
      <c r="A18" s="114" t="s">
        <v>772</v>
      </c>
      <c r="B18" s="114" t="s">
        <v>713</v>
      </c>
      <c r="C18" s="121" t="s">
        <v>1072</v>
      </c>
    </row>
    <row r="19" spans="1:3" ht="15">
      <c r="A19" s="114" t="s">
        <v>674</v>
      </c>
      <c r="B19" s="114" t="s">
        <v>1113</v>
      </c>
      <c r="C19" s="121" t="s">
        <v>1072</v>
      </c>
    </row>
    <row r="20" spans="1:3" ht="15">
      <c r="A20" s="114" t="s">
        <v>1114</v>
      </c>
      <c r="B20" s="114" t="s">
        <v>689</v>
      </c>
      <c r="C20" s="121" t="s">
        <v>1072</v>
      </c>
    </row>
    <row r="21" spans="1:3" ht="15">
      <c r="A21" s="114" t="s">
        <v>926</v>
      </c>
      <c r="B21" s="114" t="s">
        <v>1115</v>
      </c>
      <c r="C21" s="121" t="s">
        <v>1072</v>
      </c>
    </row>
    <row r="22" spans="1:3" ht="15">
      <c r="A22" s="114" t="s">
        <v>871</v>
      </c>
      <c r="B22" s="114" t="s">
        <v>1116</v>
      </c>
      <c r="C22" s="121" t="s">
        <v>1072</v>
      </c>
    </row>
    <row r="23" spans="1:3" ht="15">
      <c r="A23" s="114" t="s">
        <v>1117</v>
      </c>
      <c r="B23" s="114" t="s">
        <v>827</v>
      </c>
      <c r="C23" s="121" t="s">
        <v>1072</v>
      </c>
    </row>
    <row r="24" spans="1:3" ht="15">
      <c r="A24" s="114" t="s">
        <v>876</v>
      </c>
      <c r="B24" s="114" t="s">
        <v>685</v>
      </c>
      <c r="C24" s="121" t="s">
        <v>1072</v>
      </c>
    </row>
    <row r="25" spans="1:3" ht="15">
      <c r="A25" s="114" t="s">
        <v>932</v>
      </c>
      <c r="B25" s="114" t="s">
        <v>1118</v>
      </c>
      <c r="C25" s="122">
        <v>1667067</v>
      </c>
    </row>
    <row r="26" spans="1:3" ht="15">
      <c r="A26" s="114" t="s">
        <v>1119</v>
      </c>
      <c r="B26" s="114"/>
      <c r="C26" s="119"/>
    </row>
    <row r="27" spans="1:3" ht="15">
      <c r="A27" s="114" t="s">
        <v>1120</v>
      </c>
      <c r="B27" s="114" t="s">
        <v>1121</v>
      </c>
      <c r="C27" s="119" t="s">
        <v>1072</v>
      </c>
    </row>
    <row r="28" spans="1:3" ht="15">
      <c r="A28" s="114" t="s">
        <v>884</v>
      </c>
      <c r="B28" s="114" t="s">
        <v>1122</v>
      </c>
      <c r="C28" s="120">
        <v>750000</v>
      </c>
    </row>
    <row r="29" spans="1:3" ht="15">
      <c r="A29" s="114" t="s">
        <v>498</v>
      </c>
      <c r="B29" s="114" t="s">
        <v>763</v>
      </c>
      <c r="C29" s="119" t="s">
        <v>1072</v>
      </c>
    </row>
    <row r="30" spans="1:3" ht="15">
      <c r="A30" s="114" t="s">
        <v>937</v>
      </c>
      <c r="B30" s="114" t="s">
        <v>1123</v>
      </c>
      <c r="C30" s="120">
        <v>912634</v>
      </c>
    </row>
    <row r="31" spans="1:3" ht="15">
      <c r="A31" s="114" t="s">
        <v>1124</v>
      </c>
      <c r="B31" s="114" t="s">
        <v>1125</v>
      </c>
      <c r="C31" s="120">
        <v>-12067</v>
      </c>
    </row>
    <row r="32" spans="1:3" ht="15">
      <c r="A32" s="114" t="s">
        <v>699</v>
      </c>
      <c r="B32" s="114" t="s">
        <v>1126</v>
      </c>
      <c r="C32" s="119" t="s">
        <v>1072</v>
      </c>
    </row>
    <row r="33" spans="1:3" ht="15">
      <c r="A33" s="114" t="s">
        <v>1127</v>
      </c>
      <c r="B33" s="114" t="s">
        <v>783</v>
      </c>
      <c r="C33" s="119" t="s">
        <v>1072</v>
      </c>
    </row>
    <row r="34" spans="1:3" ht="15">
      <c r="A34" s="114" t="s">
        <v>1128</v>
      </c>
      <c r="B34" s="114" t="s">
        <v>1129</v>
      </c>
      <c r="C34" s="119" t="s">
        <v>1072</v>
      </c>
    </row>
    <row r="35" spans="1:3" ht="15">
      <c r="A35" s="114" t="s">
        <v>1130</v>
      </c>
      <c r="B35" s="114" t="s">
        <v>785</v>
      </c>
      <c r="C35" s="119" t="s">
        <v>1072</v>
      </c>
    </row>
    <row r="36" spans="1:3" ht="15">
      <c r="A36" s="114" t="s">
        <v>901</v>
      </c>
      <c r="B36" s="114" t="s">
        <v>1129</v>
      </c>
      <c r="C36" s="119" t="s">
        <v>1072</v>
      </c>
    </row>
    <row r="37" spans="1:3" ht="15">
      <c r="A37" s="114" t="s">
        <v>1131</v>
      </c>
      <c r="B37" s="114" t="s">
        <v>1132</v>
      </c>
      <c r="C37" s="119" t="s">
        <v>1072</v>
      </c>
    </row>
    <row r="38" spans="1:3" ht="15">
      <c r="A38" s="114" t="s">
        <v>712</v>
      </c>
      <c r="B38" s="114" t="s">
        <v>1133</v>
      </c>
      <c r="C38" s="119" t="s">
        <v>1072</v>
      </c>
    </row>
    <row r="39" spans="1:3" ht="15">
      <c r="A39" s="114" t="s">
        <v>1134</v>
      </c>
      <c r="B39" s="114" t="s">
        <v>1135</v>
      </c>
      <c r="C39" s="119" t="s">
        <v>1072</v>
      </c>
    </row>
    <row r="40" spans="1:3" ht="15">
      <c r="A40" s="114" t="s">
        <v>531</v>
      </c>
      <c r="B40" s="114" t="s">
        <v>1136</v>
      </c>
      <c r="C40" s="119" t="s">
        <v>1072</v>
      </c>
    </row>
    <row r="41" spans="1:3" ht="15">
      <c r="A41" s="114" t="s">
        <v>1137</v>
      </c>
      <c r="B41" s="114" t="s">
        <v>1138</v>
      </c>
      <c r="C41" s="119" t="s">
        <v>1072</v>
      </c>
    </row>
    <row r="42" spans="1:3" ht="15">
      <c r="A42" s="114" t="s">
        <v>1139</v>
      </c>
      <c r="B42" s="114" t="s">
        <v>1140</v>
      </c>
      <c r="C42" s="119" t="s">
        <v>1072</v>
      </c>
    </row>
    <row r="43" spans="1:3" ht="15">
      <c r="A43" s="114" t="s">
        <v>1141</v>
      </c>
      <c r="B43" s="114" t="s">
        <v>1142</v>
      </c>
      <c r="C43" s="119" t="s">
        <v>1072</v>
      </c>
    </row>
    <row r="44" spans="1:3" ht="15">
      <c r="A44" s="114" t="s">
        <v>727</v>
      </c>
      <c r="B44" s="114" t="s">
        <v>1143</v>
      </c>
      <c r="C44" s="119" t="s">
        <v>1072</v>
      </c>
    </row>
    <row r="45" spans="1:3" ht="15">
      <c r="A45" s="114" t="s">
        <v>1144</v>
      </c>
      <c r="B45" s="114" t="s">
        <v>1145</v>
      </c>
      <c r="C45" s="119" t="s">
        <v>1072</v>
      </c>
    </row>
    <row r="46" spans="1:3" ht="15">
      <c r="A46" s="114" t="s">
        <v>1146</v>
      </c>
      <c r="B46" s="114" t="s">
        <v>689</v>
      </c>
      <c r="C46" s="119" t="s">
        <v>1072</v>
      </c>
    </row>
    <row r="47" spans="1:3" ht="15">
      <c r="A47" s="114" t="s">
        <v>1147</v>
      </c>
      <c r="B47" s="114" t="s">
        <v>823</v>
      </c>
      <c r="C47" s="120">
        <v>16500</v>
      </c>
    </row>
    <row r="48" spans="1:3" ht="15">
      <c r="A48" s="114" t="s">
        <v>1148</v>
      </c>
      <c r="B48" s="114" t="s">
        <v>827</v>
      </c>
      <c r="C48" s="119" t="s">
        <v>1072</v>
      </c>
    </row>
    <row r="49" spans="1:3" ht="15">
      <c r="A49" s="114" t="s">
        <v>1149</v>
      </c>
      <c r="B49" s="114" t="s">
        <v>1150</v>
      </c>
      <c r="C49" s="119" t="s">
        <v>1072</v>
      </c>
    </row>
    <row r="50" spans="1:3" ht="15">
      <c r="A50" s="114" t="s">
        <v>1151</v>
      </c>
      <c r="B50" s="114" t="s">
        <v>1118</v>
      </c>
      <c r="C50" s="120">
        <v>1667067</v>
      </c>
    </row>
    <row r="51" spans="1:3" ht="15">
      <c r="A51" s="114"/>
      <c r="B51" s="114"/>
      <c r="C51" s="119"/>
    </row>
  </sheetData>
  <sheetProtection/>
  <mergeCells count="3">
    <mergeCell ref="A2:B2"/>
    <mergeCell ref="A3:B3"/>
    <mergeCell ref="A1:B1"/>
  </mergeCells>
  <hyperlinks>
    <hyperlink ref="A1" location="Indholdsfortegnelse!A1" display="Tilbage til indholdsfortegnelse"/>
  </hyperlinks>
  <printOptions/>
  <pageMargins left="0.7" right="0.7" top="0.75" bottom="0.75" header="0.3" footer="0.3"/>
  <pageSetup fitToHeight="1" fitToWidth="1" horizontalDpi="1200" verticalDpi="12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F1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41.140625" style="0" customWidth="1"/>
    <col min="2" max="4" width="16.00390625" style="0" customWidth="1"/>
    <col min="5" max="5" width="3.57421875" style="36" customWidth="1"/>
    <col min="6" max="6" width="0" style="0" hidden="1" customWidth="1"/>
    <col min="7" max="16384" width="9.140625" style="0" hidden="1" customWidth="1"/>
  </cols>
  <sheetData>
    <row r="1" ht="15">
      <c r="A1" s="103" t="s">
        <v>1165</v>
      </c>
    </row>
    <row r="2" ht="21">
      <c r="A2" s="82" t="s">
        <v>1161</v>
      </c>
    </row>
    <row r="3" ht="21">
      <c r="A3" s="82" t="s">
        <v>1162</v>
      </c>
    </row>
    <row r="4" ht="15.75">
      <c r="A4" s="86"/>
    </row>
    <row r="5" spans="1:6" ht="15">
      <c r="A5" s="123" t="s">
        <v>1163</v>
      </c>
      <c r="B5" s="124"/>
      <c r="C5" s="124"/>
      <c r="D5" s="124"/>
      <c r="E5" s="35"/>
      <c r="F5" s="98"/>
    </row>
    <row r="6" spans="1:6" ht="15">
      <c r="A6" s="124"/>
      <c r="B6" s="124"/>
      <c r="C6" s="124"/>
      <c r="D6" s="124"/>
      <c r="E6" s="35"/>
      <c r="F6" s="98"/>
    </row>
    <row r="7" spans="1:6" ht="15">
      <c r="A7" s="125" t="s">
        <v>1154</v>
      </c>
      <c r="B7" s="136" t="s">
        <v>1155</v>
      </c>
      <c r="C7" s="136"/>
      <c r="D7" s="136"/>
      <c r="E7" s="35"/>
      <c r="F7" s="98"/>
    </row>
    <row r="8" spans="1:6" ht="15">
      <c r="A8" s="114"/>
      <c r="B8" s="119" t="s">
        <v>1156</v>
      </c>
      <c r="C8" s="119" t="s">
        <v>1157</v>
      </c>
      <c r="D8" s="119" t="s">
        <v>1118</v>
      </c>
      <c r="E8" s="35"/>
      <c r="F8" s="98"/>
    </row>
    <row r="9" spans="1:6" ht="15">
      <c r="A9" s="123" t="s">
        <v>1158</v>
      </c>
      <c r="B9" s="119">
        <v>5436</v>
      </c>
      <c r="C9" s="119">
        <v>0</v>
      </c>
      <c r="D9" s="119">
        <v>5436</v>
      </c>
      <c r="E9" s="35"/>
      <c r="F9" s="98"/>
    </row>
    <row r="10" spans="1:6" ht="15">
      <c r="A10" s="114" t="s">
        <v>1159</v>
      </c>
      <c r="B10" s="119">
        <v>5436</v>
      </c>
      <c r="C10" s="119">
        <v>0</v>
      </c>
      <c r="D10" s="119">
        <v>5436</v>
      </c>
      <c r="E10" s="35"/>
      <c r="F10" s="98"/>
    </row>
    <row r="11" spans="1:6" ht="15">
      <c r="A11" s="114"/>
      <c r="B11" s="119"/>
      <c r="C11" s="119"/>
      <c r="D11" s="119"/>
      <c r="E11" s="35"/>
      <c r="F11" s="98"/>
    </row>
    <row r="12" spans="1:6" ht="15">
      <c r="A12" s="114"/>
      <c r="B12" s="136" t="s">
        <v>1160</v>
      </c>
      <c r="C12" s="136"/>
      <c r="D12" s="136"/>
      <c r="E12" s="35"/>
      <c r="F12" s="98"/>
    </row>
    <row r="13" spans="1:6" ht="15">
      <c r="A13" s="114"/>
      <c r="B13" s="119" t="s">
        <v>1156</v>
      </c>
      <c r="C13" s="119" t="s">
        <v>1157</v>
      </c>
      <c r="D13" s="119" t="s">
        <v>1118</v>
      </c>
      <c r="E13" s="35"/>
      <c r="F13" s="98"/>
    </row>
    <row r="14" spans="1:6" ht="15">
      <c r="A14" s="123" t="s">
        <v>1158</v>
      </c>
      <c r="B14" s="119">
        <v>44877</v>
      </c>
      <c r="C14" s="119">
        <v>5398</v>
      </c>
      <c r="D14" s="119">
        <v>50275</v>
      </c>
      <c r="E14" s="35"/>
      <c r="F14" s="98"/>
    </row>
    <row r="15" spans="1:6" ht="15">
      <c r="A15" s="114" t="s">
        <v>1159</v>
      </c>
      <c r="B15" s="119">
        <v>44877</v>
      </c>
      <c r="C15" s="119">
        <v>5398</v>
      </c>
      <c r="D15" s="119">
        <v>50275</v>
      </c>
      <c r="E15" s="35"/>
      <c r="F15" s="98"/>
    </row>
    <row r="16" spans="1:6" ht="15">
      <c r="A16" s="98"/>
      <c r="B16" s="98"/>
      <c r="C16" s="98"/>
      <c r="D16" s="98"/>
      <c r="E16" s="35"/>
      <c r="F16" s="98"/>
    </row>
    <row r="17" spans="1:6" ht="15" hidden="1">
      <c r="A17" s="98"/>
      <c r="B17" s="98"/>
      <c r="C17" s="98"/>
      <c r="D17" s="98"/>
      <c r="E17" s="35"/>
      <c r="F17" s="98"/>
    </row>
    <row r="18" spans="1:6" ht="15" hidden="1">
      <c r="A18" s="98"/>
      <c r="B18" s="98"/>
      <c r="C18" s="98"/>
      <c r="D18" s="98"/>
      <c r="E18" s="35"/>
      <c r="F18" s="98"/>
    </row>
  </sheetData>
  <sheetProtection/>
  <mergeCells count="2">
    <mergeCell ref="B7:D7"/>
    <mergeCell ref="B12:D12"/>
  </mergeCells>
  <hyperlinks>
    <hyperlink ref="A1" location="Indholdsfortegnelse!A1" display="Tilbage til indholdsfortegnelse"/>
  </hyperlinks>
  <printOptions/>
  <pageMargins left="0.7" right="0.7" top="0.75" bottom="0.75" header="0.3" footer="0.3"/>
  <pageSetup fitToHeight="1" fitToWidth="1" horizontalDpi="1200" verticalDpi="12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V5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4.8515625" style="0" customWidth="1"/>
    <col min="2" max="2" width="12.8515625" style="0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40</v>
      </c>
    </row>
    <row r="3" ht="21">
      <c r="A3" s="2" t="s">
        <v>41</v>
      </c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42</v>
      </c>
      <c r="B7" s="6" t="s">
        <v>4</v>
      </c>
    </row>
    <row r="8" ht="15">
      <c r="A8" s="3"/>
    </row>
    <row r="9" ht="15"/>
    <row r="10" spans="1:2" ht="15">
      <c r="A10" s="9" t="s">
        <v>43</v>
      </c>
      <c r="B10" s="9">
        <v>2098004</v>
      </c>
    </row>
    <row r="11" spans="1:2" ht="15">
      <c r="A11" s="9" t="s">
        <v>44</v>
      </c>
      <c r="B11" s="9">
        <v>401939</v>
      </c>
    </row>
    <row r="12" spans="1:2" ht="15">
      <c r="A12" s="9" t="s">
        <v>45</v>
      </c>
      <c r="B12" s="9">
        <v>486414</v>
      </c>
    </row>
    <row r="13" spans="1:2" s="8" customFormat="1" ht="12.75">
      <c r="A13" s="7" t="s">
        <v>46</v>
      </c>
      <c r="B13" s="7">
        <v>888353</v>
      </c>
    </row>
    <row r="14" spans="1:2" ht="15">
      <c r="A14" s="9" t="s">
        <v>47</v>
      </c>
      <c r="B14" s="9">
        <v>2219841</v>
      </c>
    </row>
    <row r="15" spans="1:2" ht="15">
      <c r="A15" s="9" t="s">
        <v>48</v>
      </c>
      <c r="B15" s="9">
        <v>30372122</v>
      </c>
    </row>
    <row r="16" spans="1:2" ht="15">
      <c r="A16" s="9" t="s">
        <v>49</v>
      </c>
      <c r="B16" s="9">
        <v>1780600</v>
      </c>
    </row>
    <row r="17" spans="1:2" ht="15">
      <c r="A17" s="9" t="s">
        <v>50</v>
      </c>
      <c r="B17" s="9">
        <v>234585</v>
      </c>
    </row>
    <row r="18" spans="1:2" ht="15">
      <c r="A18" s="9" t="s">
        <v>51</v>
      </c>
      <c r="B18" s="9">
        <v>1168</v>
      </c>
    </row>
    <row r="19" spans="1:2" s="8" customFormat="1" ht="21.75">
      <c r="A19" s="7" t="s">
        <v>52</v>
      </c>
      <c r="B19" s="7">
        <v>32388475</v>
      </c>
    </row>
    <row r="20" spans="1:2" ht="15">
      <c r="A20" s="9" t="s">
        <v>53</v>
      </c>
      <c r="B20" s="9">
        <v>3938866</v>
      </c>
    </row>
    <row r="21" spans="1:2" ht="15">
      <c r="A21" s="9" t="s">
        <v>54</v>
      </c>
      <c r="B21" s="9">
        <v>8888550</v>
      </c>
    </row>
    <row r="22" spans="1:2" ht="15">
      <c r="A22" s="9" t="s">
        <v>55</v>
      </c>
      <c r="B22" s="9">
        <v>93448251</v>
      </c>
    </row>
    <row r="23" spans="1:2" ht="15">
      <c r="A23" s="9" t="s">
        <v>56</v>
      </c>
      <c r="B23" s="9">
        <v>50</v>
      </c>
    </row>
    <row r="24" spans="1:2" ht="15">
      <c r="A24" s="9" t="s">
        <v>57</v>
      </c>
      <c r="B24" s="9">
        <v>13662</v>
      </c>
    </row>
    <row r="25" spans="1:2" ht="15">
      <c r="A25" s="9" t="s">
        <v>58</v>
      </c>
      <c r="B25" s="9">
        <v>212316</v>
      </c>
    </row>
    <row r="26" spans="1:2" ht="15">
      <c r="A26" s="9" t="s">
        <v>59</v>
      </c>
      <c r="B26" s="9">
        <v>4217578</v>
      </c>
    </row>
    <row r="27" spans="1:2" ht="15">
      <c r="A27" s="9" t="s">
        <v>60</v>
      </c>
      <c r="B27" s="9">
        <v>146401</v>
      </c>
    </row>
    <row r="28" spans="1:2" s="8" customFormat="1" ht="21.75">
      <c r="A28" s="7" t="s">
        <v>61</v>
      </c>
      <c r="B28" s="7">
        <v>110865674</v>
      </c>
    </row>
    <row r="29" spans="1:2" ht="15">
      <c r="A29" s="9" t="s">
        <v>62</v>
      </c>
      <c r="B29" s="9">
        <v>61928</v>
      </c>
    </row>
    <row r="30" spans="1:2" s="8" customFormat="1" ht="12.75">
      <c r="A30" s="7" t="s">
        <v>63</v>
      </c>
      <c r="B30" s="7">
        <v>145535918</v>
      </c>
    </row>
    <row r="31" spans="1:2" ht="15">
      <c r="A31" s="9" t="s">
        <v>64</v>
      </c>
      <c r="B31" s="9">
        <v>1346792</v>
      </c>
    </row>
    <row r="32" spans="1:2" ht="15">
      <c r="A32" s="9" t="s">
        <v>65</v>
      </c>
      <c r="B32" s="9">
        <v>4992675</v>
      </c>
    </row>
    <row r="33" spans="1:2" ht="15">
      <c r="A33" s="9" t="s">
        <v>66</v>
      </c>
      <c r="B33" s="9">
        <v>5038</v>
      </c>
    </row>
    <row r="34" spans="1:2" s="8" customFormat="1" ht="32.25">
      <c r="A34" s="7" t="s">
        <v>67</v>
      </c>
      <c r="B34" s="7">
        <v>6344505</v>
      </c>
    </row>
    <row r="35" spans="1:2" ht="15">
      <c r="A35" s="9" t="s">
        <v>68</v>
      </c>
      <c r="B35" s="9">
        <v>2910190</v>
      </c>
    </row>
    <row r="36" spans="1:2" ht="15">
      <c r="A36" s="9" t="s">
        <v>69</v>
      </c>
      <c r="B36" s="9">
        <v>108872</v>
      </c>
    </row>
    <row r="37" spans="1:2" s="8" customFormat="1" ht="21.75">
      <c r="A37" s="7" t="s">
        <v>70</v>
      </c>
      <c r="B37" s="7">
        <v>3019062</v>
      </c>
    </row>
    <row r="38" spans="1:2" ht="15">
      <c r="A38" s="9" t="s">
        <v>71</v>
      </c>
      <c r="B38" s="9">
        <v>794386</v>
      </c>
    </row>
    <row r="39" spans="1:2" ht="15">
      <c r="A39" s="9" t="s">
        <v>72</v>
      </c>
      <c r="B39" s="9">
        <v>4024723</v>
      </c>
    </row>
    <row r="40" spans="1:2" ht="15">
      <c r="A40" s="9" t="s">
        <v>73</v>
      </c>
      <c r="B40" s="9">
        <v>18684</v>
      </c>
    </row>
    <row r="41" spans="1:2" ht="15">
      <c r="A41" s="9" t="s">
        <v>74</v>
      </c>
      <c r="B41" s="9">
        <v>868201</v>
      </c>
    </row>
    <row r="42" spans="1:2" s="8" customFormat="1" ht="12.75">
      <c r="A42" s="7" t="s">
        <v>75</v>
      </c>
      <c r="B42" s="7">
        <v>15069561</v>
      </c>
    </row>
    <row r="43" spans="1:2" ht="15">
      <c r="A43" s="9" t="s">
        <v>76</v>
      </c>
      <c r="B43" s="9">
        <v>73437</v>
      </c>
    </row>
    <row r="44" spans="1:2" ht="15">
      <c r="A44" s="9" t="s">
        <v>77</v>
      </c>
      <c r="B44" s="9">
        <v>332961</v>
      </c>
    </row>
    <row r="45" spans="1:2" ht="15">
      <c r="A45" s="9" t="s">
        <v>78</v>
      </c>
      <c r="B45" s="9">
        <v>530354</v>
      </c>
    </row>
    <row r="46" spans="1:2" ht="15">
      <c r="A46" s="9" t="s">
        <v>79</v>
      </c>
      <c r="B46" s="9">
        <v>2176215</v>
      </c>
    </row>
    <row r="47" spans="1:2" ht="15">
      <c r="A47" s="9" t="s">
        <v>80</v>
      </c>
      <c r="B47" s="9">
        <v>80134</v>
      </c>
    </row>
    <row r="48" spans="1:2" s="8" customFormat="1" ht="12.75">
      <c r="A48" s="7" t="s">
        <v>81</v>
      </c>
      <c r="B48" s="7">
        <v>3193101</v>
      </c>
    </row>
    <row r="49" spans="1:2" ht="15">
      <c r="A49" s="9" t="s">
        <v>82</v>
      </c>
      <c r="B49" s="9">
        <v>1534833</v>
      </c>
    </row>
    <row r="50" spans="1:2" ht="15">
      <c r="A50" s="9" t="s">
        <v>83</v>
      </c>
      <c r="B50" s="9">
        <v>379760</v>
      </c>
    </row>
    <row r="51" spans="1:2" s="8" customFormat="1" ht="12.75">
      <c r="A51" s="7" t="s">
        <v>84</v>
      </c>
      <c r="B51" s="7">
        <v>1914593</v>
      </c>
    </row>
    <row r="52" spans="1:2" s="8" customFormat="1" ht="12.75">
      <c r="A52" s="7" t="s">
        <v>85</v>
      </c>
      <c r="B52" s="7">
        <v>168699530</v>
      </c>
    </row>
    <row r="53" ht="15"/>
  </sheetData>
  <sheetProtection/>
  <printOptions/>
  <pageMargins left="0.7" right="0.7" top="0.75" bottom="0.75" header="0.3" footer="0.3"/>
  <pageSetup fitToHeight="1" fitToWidth="1" horizontalDpi="1200" verticalDpi="12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</sheetPr>
  <dimension ref="A1:E21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41.140625" style="0" customWidth="1"/>
    <col min="2" max="3" width="16.00390625" style="0" customWidth="1"/>
    <col min="4" max="4" width="3.57421875" style="36" customWidth="1"/>
    <col min="5" max="6" width="0" style="0" hidden="1" customWidth="1"/>
    <col min="7" max="16384" width="9.140625" style="0" hidden="1" customWidth="1"/>
  </cols>
  <sheetData>
    <row r="1" ht="15">
      <c r="A1" s="103" t="s">
        <v>1165</v>
      </c>
    </row>
    <row r="2" ht="21">
      <c r="A2" s="82" t="s">
        <v>1166</v>
      </c>
    </row>
    <row r="3" spans="1:3" ht="39.75" customHeight="1">
      <c r="A3" s="135" t="s">
        <v>1162</v>
      </c>
      <c r="B3" s="135"/>
      <c r="C3" s="135"/>
    </row>
    <row r="4" spans="1:3" ht="15.75">
      <c r="A4" s="102"/>
      <c r="B4" s="98"/>
      <c r="C4" s="98"/>
    </row>
    <row r="5" spans="1:5" ht="15">
      <c r="A5" s="123" t="s">
        <v>1167</v>
      </c>
      <c r="B5" s="114"/>
      <c r="C5" s="114"/>
      <c r="D5" s="35"/>
      <c r="E5" s="98"/>
    </row>
    <row r="6" spans="1:5" ht="15">
      <c r="A6" s="114"/>
      <c r="B6" s="114"/>
      <c r="C6" s="114"/>
      <c r="D6" s="35"/>
      <c r="E6" s="98"/>
    </row>
    <row r="7" spans="1:5" ht="15">
      <c r="A7" s="125" t="s">
        <v>1154</v>
      </c>
      <c r="B7" s="126" t="s">
        <v>1155</v>
      </c>
      <c r="C7" s="126" t="s">
        <v>1160</v>
      </c>
      <c r="D7" s="35"/>
      <c r="E7" s="98"/>
    </row>
    <row r="8" spans="1:5" ht="15">
      <c r="A8" s="114"/>
      <c r="B8" s="119"/>
      <c r="C8" s="119"/>
      <c r="D8" s="35"/>
      <c r="E8" s="98"/>
    </row>
    <row r="9" spans="1:5" ht="15">
      <c r="A9" s="123" t="s">
        <v>877</v>
      </c>
      <c r="B9" s="119"/>
      <c r="C9" s="119"/>
      <c r="D9" s="35"/>
      <c r="E9" s="98"/>
    </row>
    <row r="10" spans="1:5" ht="15">
      <c r="A10" s="114" t="s">
        <v>1159</v>
      </c>
      <c r="B10" s="119">
        <v>5398</v>
      </c>
      <c r="C10" s="119">
        <v>44877</v>
      </c>
      <c r="D10" s="35"/>
      <c r="E10" s="98"/>
    </row>
    <row r="11" spans="1:5" ht="15">
      <c r="A11" s="114" t="s">
        <v>1118</v>
      </c>
      <c r="B11" s="119">
        <v>5398</v>
      </c>
      <c r="C11" s="119">
        <v>44877</v>
      </c>
      <c r="D11" s="35"/>
      <c r="E11" s="98"/>
    </row>
    <row r="12" spans="1:5" ht="15">
      <c r="A12" s="114"/>
      <c r="B12" s="119"/>
      <c r="C12" s="119"/>
      <c r="D12" s="35"/>
      <c r="E12" s="98"/>
    </row>
    <row r="13" spans="1:5" ht="15">
      <c r="A13" s="123" t="s">
        <v>1164</v>
      </c>
      <c r="B13" s="119"/>
      <c r="C13" s="119"/>
      <c r="D13" s="35"/>
      <c r="E13" s="98"/>
    </row>
    <row r="14" spans="1:5" ht="15">
      <c r="A14" s="114" t="s">
        <v>1159</v>
      </c>
      <c r="B14" s="119">
        <v>5398</v>
      </c>
      <c r="C14" s="119">
        <v>44877</v>
      </c>
      <c r="D14" s="35"/>
      <c r="E14" s="98"/>
    </row>
    <row r="15" spans="1:5" ht="15">
      <c r="A15" s="114" t="s">
        <v>1118</v>
      </c>
      <c r="B15" s="119">
        <v>5398</v>
      </c>
      <c r="C15" s="119">
        <v>44877</v>
      </c>
      <c r="D15" s="35"/>
      <c r="E15" s="98"/>
    </row>
    <row r="16" spans="1:5" ht="15.75">
      <c r="A16" s="99"/>
      <c r="B16" s="100"/>
      <c r="C16" s="100"/>
      <c r="D16" s="35"/>
      <c r="E16" s="98"/>
    </row>
    <row r="17" spans="1:5" ht="15.75" hidden="1">
      <c r="A17" s="99"/>
      <c r="B17" s="101"/>
      <c r="C17" s="101"/>
      <c r="D17" s="35"/>
      <c r="E17" s="98"/>
    </row>
    <row r="18" spans="1:5" ht="15.75" hidden="1">
      <c r="A18" s="99"/>
      <c r="B18" s="101"/>
      <c r="C18" s="101"/>
      <c r="D18" s="35"/>
      <c r="E18" s="98"/>
    </row>
    <row r="19" spans="1:5" ht="15" hidden="1">
      <c r="A19" s="98"/>
      <c r="B19" s="98"/>
      <c r="C19" s="98"/>
      <c r="D19" s="35"/>
      <c r="E19" s="98"/>
    </row>
    <row r="20" spans="1:5" ht="15" hidden="1">
      <c r="A20" s="98"/>
      <c r="B20" s="98"/>
      <c r="C20" s="98"/>
      <c r="D20" s="35"/>
      <c r="E20" s="98"/>
    </row>
    <row r="21" spans="1:5" ht="15" hidden="1">
      <c r="A21" s="98"/>
      <c r="B21" s="98"/>
      <c r="C21" s="98"/>
      <c r="D21" s="35"/>
      <c r="E21" s="98"/>
    </row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2"/>
  </sheetPr>
  <dimension ref="A1:B3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2.421875" style="76" customWidth="1"/>
    <col min="2" max="2" width="13.57421875" style="0" customWidth="1"/>
    <col min="3" max="3" width="9.140625" style="0" customWidth="1"/>
    <col min="4" max="16384" width="9.140625" style="0" hidden="1" customWidth="1"/>
  </cols>
  <sheetData>
    <row r="1" ht="15">
      <c r="A1" s="103" t="s">
        <v>1165</v>
      </c>
    </row>
    <row r="2" ht="21">
      <c r="A2" s="1" t="s">
        <v>947</v>
      </c>
    </row>
    <row r="3" spans="1:2" ht="41.25" customHeight="1">
      <c r="A3" s="1" t="s">
        <v>948</v>
      </c>
      <c r="B3" s="1"/>
    </row>
    <row r="4" ht="16.5" customHeight="1">
      <c r="A4" s="1">
        <v>2010</v>
      </c>
    </row>
    <row r="5" ht="15.75" customHeight="1">
      <c r="A5" s="3"/>
    </row>
    <row r="6" ht="15">
      <c r="A6" s="3"/>
    </row>
    <row r="7" spans="1:2" ht="31.5" customHeight="1">
      <c r="A7" s="137" t="s">
        <v>949</v>
      </c>
      <c r="B7" s="137"/>
    </row>
    <row r="8" spans="1:2" ht="15">
      <c r="A8" s="5" t="s">
        <v>950</v>
      </c>
      <c r="B8" s="28" t="s">
        <v>356</v>
      </c>
    </row>
    <row r="9" ht="15">
      <c r="A9" s="3"/>
    </row>
    <row r="10" spans="1:2" ht="15">
      <c r="A10" s="19" t="s">
        <v>90</v>
      </c>
      <c r="B10" s="19" t="s">
        <v>90</v>
      </c>
    </row>
    <row r="11" spans="1:2" ht="15">
      <c r="A11" s="3" t="s">
        <v>951</v>
      </c>
      <c r="B11" s="3">
        <v>683524</v>
      </c>
    </row>
    <row r="12" spans="1:2" ht="15">
      <c r="A12" s="3" t="s">
        <v>952</v>
      </c>
      <c r="B12" s="3">
        <v>0</v>
      </c>
    </row>
    <row r="13" spans="1:2" ht="15">
      <c r="A13" s="3" t="s">
        <v>953</v>
      </c>
      <c r="B13" s="3">
        <v>0</v>
      </c>
    </row>
    <row r="14" spans="1:2" ht="15">
      <c r="A14" s="3" t="s">
        <v>954</v>
      </c>
      <c r="B14" s="3">
        <v>0</v>
      </c>
    </row>
    <row r="15" spans="1:2" s="8" customFormat="1" ht="12.75">
      <c r="A15" s="7" t="s">
        <v>955</v>
      </c>
      <c r="B15" s="7">
        <v>683524</v>
      </c>
    </row>
    <row r="16" spans="1:2" ht="15">
      <c r="A16" s="3" t="s">
        <v>956</v>
      </c>
      <c r="B16" s="3">
        <v>0</v>
      </c>
    </row>
    <row r="17" spans="1:2" ht="15">
      <c r="A17" s="3" t="s">
        <v>957</v>
      </c>
      <c r="B17" s="3">
        <v>-1301265</v>
      </c>
    </row>
    <row r="18" spans="1:2" ht="15">
      <c r="A18" s="3" t="s">
        <v>958</v>
      </c>
      <c r="B18" s="3">
        <v>0</v>
      </c>
    </row>
    <row r="19" spans="1:2" ht="15">
      <c r="A19" s="3" t="s">
        <v>959</v>
      </c>
      <c r="B19" s="3">
        <v>582246</v>
      </c>
    </row>
    <row r="20" spans="1:2" ht="15">
      <c r="A20" s="3" t="s">
        <v>14</v>
      </c>
      <c r="B20" s="3">
        <v>0</v>
      </c>
    </row>
    <row r="21" spans="1:2" s="8" customFormat="1" ht="12.75">
      <c r="A21" s="7" t="s">
        <v>960</v>
      </c>
      <c r="B21" s="7">
        <v>-719019</v>
      </c>
    </row>
    <row r="22" spans="1:2" ht="15">
      <c r="A22" s="3" t="s">
        <v>961</v>
      </c>
      <c r="B22" s="3">
        <v>0</v>
      </c>
    </row>
    <row r="23" spans="1:2" ht="15">
      <c r="A23" s="3" t="s">
        <v>962</v>
      </c>
      <c r="B23" s="3">
        <v>-15139</v>
      </c>
    </row>
    <row r="24" spans="1:2" ht="15">
      <c r="A24" s="3" t="s">
        <v>395</v>
      </c>
      <c r="B24" s="3">
        <v>0</v>
      </c>
    </row>
    <row r="25" spans="1:2" s="8" customFormat="1" ht="12.75">
      <c r="A25" s="7" t="s">
        <v>963</v>
      </c>
      <c r="B25" s="7">
        <v>-15139</v>
      </c>
    </row>
    <row r="26" spans="1:2" s="8" customFormat="1" ht="12.75">
      <c r="A26" s="7" t="s">
        <v>964</v>
      </c>
      <c r="B26" s="7">
        <v>-50634</v>
      </c>
    </row>
    <row r="27" spans="1:2" ht="15">
      <c r="A27" s="3" t="s">
        <v>965</v>
      </c>
      <c r="B27" s="3">
        <v>0</v>
      </c>
    </row>
    <row r="28" spans="1:2" ht="15">
      <c r="A28" s="3" t="s">
        <v>966</v>
      </c>
      <c r="B28" s="3">
        <v>0</v>
      </c>
    </row>
    <row r="29" spans="1:2" ht="15">
      <c r="A29" s="3" t="s">
        <v>967</v>
      </c>
      <c r="B29" s="3">
        <v>0</v>
      </c>
    </row>
    <row r="30" spans="1:2" ht="15">
      <c r="A30" s="3" t="s">
        <v>968</v>
      </c>
      <c r="B30" s="3">
        <v>200984</v>
      </c>
    </row>
    <row r="31" spans="1:2" ht="15">
      <c r="A31" s="3" t="s">
        <v>969</v>
      </c>
      <c r="B31" s="3">
        <v>165793</v>
      </c>
    </row>
    <row r="32" spans="1:2" ht="15">
      <c r="A32" s="3" t="s">
        <v>970</v>
      </c>
      <c r="B32" s="3">
        <v>-45993</v>
      </c>
    </row>
    <row r="33" spans="1:2" s="8" customFormat="1" ht="21.75">
      <c r="A33" s="7" t="s">
        <v>971</v>
      </c>
      <c r="B33" s="7">
        <v>320784</v>
      </c>
    </row>
    <row r="34" spans="1:2" ht="15">
      <c r="A34" s="3" t="s">
        <v>972</v>
      </c>
      <c r="B34" s="3">
        <v>0</v>
      </c>
    </row>
    <row r="35" spans="1:2" ht="15">
      <c r="A35" s="3" t="s">
        <v>973</v>
      </c>
      <c r="B35" s="3">
        <v>0</v>
      </c>
    </row>
    <row r="36" spans="1:2" ht="15">
      <c r="A36" s="3" t="s">
        <v>974</v>
      </c>
      <c r="B36" s="3">
        <v>0</v>
      </c>
    </row>
    <row r="37" spans="1:2" s="8" customFormat="1" ht="12.75">
      <c r="A37" s="7" t="s">
        <v>975</v>
      </c>
      <c r="B37" s="7">
        <v>320784</v>
      </c>
    </row>
    <row r="38" spans="1:2" s="8" customFormat="1" ht="12.75">
      <c r="A38" s="7" t="s">
        <v>976</v>
      </c>
      <c r="B38" s="7">
        <v>270150</v>
      </c>
    </row>
    <row r="39" ht="15"/>
  </sheetData>
  <sheetProtection/>
  <mergeCells count="1">
    <mergeCell ref="A7:B7"/>
  </mergeCells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2"/>
  </sheetPr>
  <dimension ref="A1:B4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76" customWidth="1"/>
    <col min="2" max="2" width="13.57421875" style="0" customWidth="1"/>
    <col min="3" max="3" width="9.140625" style="0" customWidth="1"/>
    <col min="4" max="16384" width="9.140625" style="0" hidden="1" customWidth="1"/>
  </cols>
  <sheetData>
    <row r="1" ht="15">
      <c r="A1" s="103" t="s">
        <v>1165</v>
      </c>
    </row>
    <row r="2" ht="21">
      <c r="A2" s="1" t="s">
        <v>977</v>
      </c>
    </row>
    <row r="3" spans="1:2" ht="30" customHeight="1">
      <c r="A3" s="127" t="s">
        <v>978</v>
      </c>
      <c r="B3" s="127"/>
    </row>
    <row r="4" ht="16.5" customHeight="1">
      <c r="A4" s="1">
        <v>2010</v>
      </c>
    </row>
    <row r="5" ht="15.75" customHeight="1">
      <c r="A5" s="3"/>
    </row>
    <row r="6" ht="15">
      <c r="A6" s="9"/>
    </row>
    <row r="7" spans="1:2" ht="31.5" customHeight="1">
      <c r="A7" s="138" t="s">
        <v>949</v>
      </c>
      <c r="B7" s="138"/>
    </row>
    <row r="8" spans="1:2" ht="15">
      <c r="A8" s="5" t="s">
        <v>979</v>
      </c>
      <c r="B8" s="28" t="s">
        <v>980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981</v>
      </c>
      <c r="B11" s="9">
        <v>0</v>
      </c>
    </row>
    <row r="12" spans="1:2" ht="15">
      <c r="A12" s="9" t="s">
        <v>982</v>
      </c>
      <c r="B12" s="9">
        <v>0</v>
      </c>
    </row>
    <row r="13" spans="1:2" ht="15">
      <c r="A13" s="9" t="s">
        <v>983</v>
      </c>
      <c r="B13" s="9">
        <v>0</v>
      </c>
    </row>
    <row r="14" spans="1:2" ht="15">
      <c r="A14" s="9" t="s">
        <v>984</v>
      </c>
      <c r="B14" s="9">
        <v>0</v>
      </c>
    </row>
    <row r="15" spans="1:2" ht="15">
      <c r="A15" s="9" t="s">
        <v>985</v>
      </c>
      <c r="B15" s="9">
        <v>0</v>
      </c>
    </row>
    <row r="16" spans="1:2" ht="15">
      <c r="A16" s="9" t="s">
        <v>986</v>
      </c>
      <c r="B16" s="9">
        <v>0</v>
      </c>
    </row>
    <row r="17" spans="1:2" s="8" customFormat="1" ht="21.75">
      <c r="A17" s="7" t="s">
        <v>987</v>
      </c>
      <c r="B17" s="7">
        <v>0</v>
      </c>
    </row>
    <row r="18" spans="1:2" ht="15">
      <c r="A18" s="9" t="s">
        <v>988</v>
      </c>
      <c r="B18" s="9">
        <v>815256</v>
      </c>
    </row>
    <row r="19" spans="1:2" ht="15">
      <c r="A19" s="9" t="s">
        <v>989</v>
      </c>
      <c r="B19" s="9">
        <v>0</v>
      </c>
    </row>
    <row r="20" spans="1:2" ht="15">
      <c r="A20" s="9" t="s">
        <v>990</v>
      </c>
      <c r="B20" s="9">
        <v>4076707</v>
      </c>
    </row>
    <row r="21" spans="1:2" ht="15">
      <c r="A21" s="9" t="s">
        <v>991</v>
      </c>
      <c r="B21" s="9">
        <v>0</v>
      </c>
    </row>
    <row r="22" spans="1:2" ht="15">
      <c r="A22" s="9" t="s">
        <v>992</v>
      </c>
      <c r="B22" s="9">
        <v>0</v>
      </c>
    </row>
    <row r="23" spans="1:2" ht="15">
      <c r="A23" s="9" t="s">
        <v>993</v>
      </c>
      <c r="B23" s="9">
        <v>0</v>
      </c>
    </row>
    <row r="24" spans="1:2" ht="15">
      <c r="A24" s="9" t="s">
        <v>994</v>
      </c>
      <c r="B24" s="9">
        <v>0</v>
      </c>
    </row>
    <row r="25" spans="1:2" ht="15">
      <c r="A25" s="9" t="s">
        <v>995</v>
      </c>
      <c r="B25" s="9">
        <v>0</v>
      </c>
    </row>
    <row r="26" spans="1:2" s="8" customFormat="1" ht="21.75">
      <c r="A26" s="7" t="s">
        <v>996</v>
      </c>
      <c r="B26" s="7">
        <v>4891963</v>
      </c>
    </row>
    <row r="27" spans="1:2" s="8" customFormat="1" ht="12.75">
      <c r="A27" s="7" t="s">
        <v>997</v>
      </c>
      <c r="B27" s="7">
        <v>4891963</v>
      </c>
    </row>
    <row r="28" spans="1:2" ht="15">
      <c r="A28" s="9" t="s">
        <v>998</v>
      </c>
      <c r="B28" s="9">
        <v>364760</v>
      </c>
    </row>
    <row r="29" spans="1:2" ht="15">
      <c r="A29" s="9" t="s">
        <v>999</v>
      </c>
      <c r="B29" s="9">
        <v>0</v>
      </c>
    </row>
    <row r="30" spans="1:2" ht="15">
      <c r="A30" s="9" t="s">
        <v>1000</v>
      </c>
      <c r="B30" s="9">
        <v>0</v>
      </c>
    </row>
    <row r="31" spans="1:2" s="8" customFormat="1" ht="12.75">
      <c r="A31" s="7" t="s">
        <v>1001</v>
      </c>
      <c r="B31" s="7">
        <v>364760</v>
      </c>
    </row>
    <row r="32" spans="1:2" ht="15">
      <c r="A32" s="9" t="s">
        <v>1002</v>
      </c>
      <c r="B32" s="9">
        <v>0</v>
      </c>
    </row>
    <row r="33" spans="1:2" ht="15">
      <c r="A33" s="9" t="s">
        <v>1003</v>
      </c>
      <c r="B33" s="9">
        <v>131739</v>
      </c>
    </row>
    <row r="34" spans="1:2" ht="15">
      <c r="A34" s="9" t="s">
        <v>1004</v>
      </c>
      <c r="B34" s="9">
        <v>0</v>
      </c>
    </row>
    <row r="35" spans="1:2" s="8" customFormat="1" ht="12.75">
      <c r="A35" s="7" t="s">
        <v>1005</v>
      </c>
      <c r="B35" s="7">
        <v>131739</v>
      </c>
    </row>
    <row r="36" spans="1:2" ht="15">
      <c r="A36" s="9" t="s">
        <v>1006</v>
      </c>
      <c r="B36" s="9">
        <v>31968</v>
      </c>
    </row>
    <row r="37" spans="1:2" ht="15">
      <c r="A37" s="9" t="s">
        <v>1007</v>
      </c>
      <c r="B37" s="9">
        <v>0</v>
      </c>
    </row>
    <row r="38" spans="1:2" ht="15">
      <c r="A38" s="9" t="s">
        <v>1008</v>
      </c>
      <c r="B38" s="9">
        <v>18833</v>
      </c>
    </row>
    <row r="39" spans="1:2" s="8" customFormat="1" ht="12.75">
      <c r="A39" s="7" t="s">
        <v>1009</v>
      </c>
      <c r="B39" s="7">
        <v>50801</v>
      </c>
    </row>
    <row r="40" spans="1:2" s="8" customFormat="1" ht="12.75">
      <c r="A40" s="7" t="s">
        <v>1010</v>
      </c>
      <c r="B40" s="7">
        <v>5439263</v>
      </c>
    </row>
    <row r="41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2"/>
  </sheetPr>
  <dimension ref="A1:B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76" customWidth="1"/>
    <col min="2" max="2" width="14.28125" style="0" customWidth="1"/>
    <col min="3" max="3" width="9.140625" style="0" customWidth="1"/>
    <col min="4" max="16384" width="9.140625" style="0" hidden="1" customWidth="1"/>
  </cols>
  <sheetData>
    <row r="1" ht="15">
      <c r="A1" s="103" t="s">
        <v>1165</v>
      </c>
    </row>
    <row r="2" ht="21">
      <c r="A2" s="1" t="s">
        <v>1011</v>
      </c>
    </row>
    <row r="3" spans="1:2" ht="25.5" customHeight="1">
      <c r="A3" s="127" t="s">
        <v>1012</v>
      </c>
      <c r="B3" s="127"/>
    </row>
    <row r="4" ht="16.5" customHeight="1">
      <c r="A4" s="1">
        <v>2010</v>
      </c>
    </row>
    <row r="5" ht="15.75" customHeight="1">
      <c r="A5" s="3"/>
    </row>
    <row r="6" ht="15">
      <c r="A6" s="9"/>
    </row>
    <row r="7" spans="1:2" ht="31.5" customHeight="1">
      <c r="A7" s="138" t="s">
        <v>949</v>
      </c>
      <c r="B7" s="138"/>
    </row>
    <row r="8" spans="1:2" ht="15">
      <c r="A8" s="5" t="s">
        <v>88</v>
      </c>
      <c r="B8" s="28" t="s">
        <v>980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1013</v>
      </c>
      <c r="B11" s="9">
        <v>1903834</v>
      </c>
    </row>
    <row r="12" spans="1:2" ht="15">
      <c r="A12" s="9" t="s">
        <v>1014</v>
      </c>
      <c r="B12" s="9">
        <v>0</v>
      </c>
    </row>
    <row r="13" spans="1:2" ht="15">
      <c r="A13" s="9" t="s">
        <v>1015</v>
      </c>
      <c r="B13" s="9">
        <v>0</v>
      </c>
    </row>
    <row r="14" spans="1:2" s="8" customFormat="1" ht="12.75">
      <c r="A14" s="7" t="s">
        <v>1016</v>
      </c>
      <c r="B14" s="7">
        <v>0</v>
      </c>
    </row>
    <row r="15" spans="1:2" ht="15">
      <c r="A15" s="9" t="s">
        <v>1017</v>
      </c>
      <c r="B15" s="9">
        <v>1157007</v>
      </c>
    </row>
    <row r="16" spans="1:2" ht="15">
      <c r="A16" s="9" t="s">
        <v>1018</v>
      </c>
      <c r="B16" s="9">
        <v>0</v>
      </c>
    </row>
    <row r="17" spans="1:2" s="8" customFormat="1" ht="12.75">
      <c r="A17" s="7" t="s">
        <v>1019</v>
      </c>
      <c r="B17" s="7">
        <v>1157007</v>
      </c>
    </row>
    <row r="18" spans="1:2" ht="15">
      <c r="A18" s="9" t="s">
        <v>1020</v>
      </c>
      <c r="B18" s="9">
        <v>2357248</v>
      </c>
    </row>
    <row r="19" spans="1:2" ht="15">
      <c r="A19" s="9" t="s">
        <v>1021</v>
      </c>
      <c r="B19" s="9">
        <v>0</v>
      </c>
    </row>
    <row r="20" spans="1:2" s="8" customFormat="1" ht="12.75">
      <c r="A20" s="7" t="s">
        <v>1022</v>
      </c>
      <c r="B20" s="7">
        <v>2357248</v>
      </c>
    </row>
    <row r="21" spans="1:2" s="8" customFormat="1" ht="12.75">
      <c r="A21" s="7" t="s">
        <v>1023</v>
      </c>
      <c r="B21" s="7">
        <v>3514255</v>
      </c>
    </row>
    <row r="22" spans="1:2" ht="15">
      <c r="A22" s="9" t="s">
        <v>1024</v>
      </c>
      <c r="B22" s="9">
        <v>0</v>
      </c>
    </row>
    <row r="23" spans="1:2" ht="15">
      <c r="A23" s="9" t="s">
        <v>1025</v>
      </c>
      <c r="B23" s="9">
        <v>0</v>
      </c>
    </row>
    <row r="24" spans="1:2" ht="15">
      <c r="A24" s="9" t="s">
        <v>1026</v>
      </c>
      <c r="B24" s="9">
        <v>0</v>
      </c>
    </row>
    <row r="25" spans="1:2" ht="15">
      <c r="A25" s="9" t="s">
        <v>1027</v>
      </c>
      <c r="B25" s="9">
        <v>0</v>
      </c>
    </row>
    <row r="26" spans="1:2" ht="15">
      <c r="A26" s="9" t="s">
        <v>1028</v>
      </c>
      <c r="B26" s="9">
        <v>0</v>
      </c>
    </row>
    <row r="27" spans="1:2" ht="15">
      <c r="A27" s="9" t="s">
        <v>1029</v>
      </c>
      <c r="B27" s="9">
        <v>0</v>
      </c>
    </row>
    <row r="28" spans="1:2" ht="15">
      <c r="A28" s="9" t="s">
        <v>1030</v>
      </c>
      <c r="B28" s="9">
        <v>0</v>
      </c>
    </row>
    <row r="29" spans="1:2" ht="15">
      <c r="A29" s="9" t="s">
        <v>1031</v>
      </c>
      <c r="B29" s="9">
        <v>21174</v>
      </c>
    </row>
    <row r="30" spans="1:2" s="8" customFormat="1" ht="12.75">
      <c r="A30" s="7" t="s">
        <v>1032</v>
      </c>
      <c r="B30" s="7">
        <v>21174</v>
      </c>
    </row>
    <row r="31" spans="1:2" ht="15">
      <c r="A31" s="9" t="s">
        <v>1033</v>
      </c>
      <c r="B31" s="9">
        <v>0</v>
      </c>
    </row>
    <row r="32" spans="1:2" ht="15">
      <c r="A32" s="7" t="s">
        <v>1034</v>
      </c>
      <c r="B32" s="9">
        <v>5439263</v>
      </c>
    </row>
    <row r="33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/>
  </sheetPr>
  <dimension ref="A1:GA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7.00390625" style="0" bestFit="1" customWidth="1"/>
    <col min="39" max="42" width="7.57421875" style="0" bestFit="1" customWidth="1"/>
    <col min="43" max="43" width="8.00390625" style="0" bestFit="1" customWidth="1"/>
    <col min="44" max="44" width="9.00390625" style="0" bestFit="1" customWidth="1"/>
    <col min="45" max="47" width="7.57421875" style="0" bestFit="1" customWidth="1"/>
    <col min="48" max="48" width="9.00390625" style="0" bestFit="1" customWidth="1"/>
    <col min="49" max="50" width="8.00390625" style="0" bestFit="1" customWidth="1"/>
    <col min="51" max="51" width="9.00390625" style="0" bestFit="1" customWidth="1"/>
    <col min="52" max="54" width="7.57421875" style="0" bestFit="1" customWidth="1"/>
    <col min="55" max="55" width="8.00390625" style="0" bestFit="1" customWidth="1"/>
    <col min="56" max="56" width="7.57421875" style="0" bestFit="1" customWidth="1"/>
    <col min="57" max="57" width="9.00390625" style="0" bestFit="1" customWidth="1"/>
    <col min="58" max="58" width="7.57421875" style="0" bestFit="1" customWidth="1"/>
    <col min="59" max="59" width="9.00390625" style="0" bestFit="1" customWidth="1"/>
    <col min="60" max="60" width="7.57421875" style="0" bestFit="1" customWidth="1"/>
    <col min="61" max="61" width="8.00390625" style="0" bestFit="1" customWidth="1"/>
    <col min="62" max="62" width="7.57421875" style="0" bestFit="1" customWidth="1"/>
    <col min="63" max="63" width="8.00390625" style="0" bestFit="1" customWidth="1"/>
    <col min="64" max="67" width="7.57421875" style="0" bestFit="1" customWidth="1"/>
    <col min="68" max="68" width="8.00390625" style="0" bestFit="1" customWidth="1"/>
    <col min="69" max="69" width="7.57421875" style="0" bestFit="1" customWidth="1"/>
    <col min="70" max="71" width="8.00390625" style="0" bestFit="1" customWidth="1"/>
    <col min="72" max="80" width="7.57421875" style="0" bestFit="1" customWidth="1"/>
    <col min="81" max="81" width="9.00390625" style="0" bestFit="1" customWidth="1"/>
    <col min="82" max="83" width="8.00390625" style="0" bestFit="1" customWidth="1"/>
    <col min="84" max="88" width="7.57421875" style="0" bestFit="1" customWidth="1"/>
    <col min="89" max="89" width="8.00390625" style="0" bestFit="1" customWidth="1"/>
    <col min="90" max="90" width="7.57421875" style="0" bestFit="1" customWidth="1"/>
    <col min="91" max="94" width="8.00390625" style="0" bestFit="1" customWidth="1"/>
    <col min="95" max="95" width="9.00390625" style="0" bestFit="1" customWidth="1"/>
    <col min="96" max="98" width="8.00390625" style="0" bestFit="1" customWidth="1"/>
    <col min="99" max="99" width="9.00390625" style="0" bestFit="1" customWidth="1"/>
    <col min="100" max="101" width="7.57421875" style="0" bestFit="1" customWidth="1"/>
    <col min="102" max="102" width="9.00390625" style="0" bestFit="1" customWidth="1"/>
    <col min="103" max="105" width="7.57421875" style="0" bestFit="1" customWidth="1"/>
    <col min="106" max="106" width="8.00390625" style="0" bestFit="1" customWidth="1"/>
    <col min="107" max="117" width="7.57421875" style="0" bestFit="1" customWidth="1"/>
    <col min="118" max="119" width="8.00390625" style="0" bestFit="1" customWidth="1"/>
    <col min="120" max="120" width="7.57421875" style="0" bestFit="1" customWidth="1"/>
    <col min="121" max="121" width="9.00390625" style="0" bestFit="1" customWidth="1"/>
    <col min="122" max="124" width="8.00390625" style="0" bestFit="1" customWidth="1"/>
    <col min="125" max="128" width="7.57421875" style="0" bestFit="1" customWidth="1"/>
    <col min="129" max="131" width="8.00390625" style="0" bestFit="1" customWidth="1"/>
    <col min="132" max="134" width="7.57421875" style="0" bestFit="1" customWidth="1"/>
    <col min="135" max="135" width="8.00390625" style="0" bestFit="1" customWidth="1"/>
    <col min="136" max="136" width="7.57421875" style="0" bestFit="1" customWidth="1"/>
    <col min="137" max="137" width="8.00390625" style="0" bestFit="1" customWidth="1"/>
    <col min="138" max="138" width="7.57421875" style="0" bestFit="1" customWidth="1"/>
    <col min="139" max="142" width="8.00390625" style="0" bestFit="1" customWidth="1"/>
    <col min="143" max="145" width="7.57421875" style="0" bestFit="1" customWidth="1"/>
    <col min="146" max="146" width="9.00390625" style="0" bestFit="1" customWidth="1"/>
    <col min="147" max="150" width="7.57421875" style="0" bestFit="1" customWidth="1"/>
    <col min="151" max="151" width="9.00390625" style="0" bestFit="1" customWidth="1"/>
    <col min="153" max="154" width="8.57421875" style="0" bestFit="1" customWidth="1"/>
    <col min="155" max="159" width="7.57421875" style="0" bestFit="1" customWidth="1"/>
    <col min="160" max="160" width="8.57421875" style="0" bestFit="1" customWidth="1"/>
    <col min="161" max="161" width="7.57421875" style="0" bestFit="1" customWidth="1"/>
    <col min="162" max="162" width="8.57421875" style="0" bestFit="1" customWidth="1"/>
    <col min="163" max="165" width="7.57421875" style="0" bestFit="1" customWidth="1"/>
    <col min="166" max="166" width="8.57421875" style="0" bestFit="1" customWidth="1"/>
    <col min="167" max="167" width="7.57421875" style="0" bestFit="1" customWidth="1"/>
    <col min="168" max="168" width="8.57421875" style="0" bestFit="1" customWidth="1"/>
    <col min="169" max="169" width="7.57421875" style="0" bestFit="1" customWidth="1"/>
    <col min="170" max="170" width="8.57421875" style="0" bestFit="1" customWidth="1"/>
    <col min="171" max="171" width="7.57421875" style="0" bestFit="1" customWidth="1"/>
    <col min="172" max="173" width="8.57421875" style="0" bestFit="1" customWidth="1"/>
    <col min="174" max="176" width="7.57421875" style="0" bestFit="1" customWidth="1"/>
    <col min="177" max="177" width="9.57421875" style="0" bestFit="1" customWidth="1"/>
    <col min="178" max="181" width="7.57421875" style="0" bestFit="1" customWidth="1"/>
    <col min="182" max="182" width="9.57421875" style="0" bestFit="1" customWidth="1"/>
  </cols>
  <sheetData>
    <row r="1" spans="1:183" ht="15">
      <c r="A1" s="8" t="s">
        <v>540</v>
      </c>
      <c r="B1" s="8" t="s">
        <v>541</v>
      </c>
      <c r="C1" s="8" t="s">
        <v>542</v>
      </c>
      <c r="D1" s="8" t="s">
        <v>543</v>
      </c>
      <c r="E1" s="8" t="s">
        <v>544</v>
      </c>
      <c r="F1" s="8" t="s">
        <v>443</v>
      </c>
      <c r="G1" s="8" t="s">
        <v>446</v>
      </c>
      <c r="H1" s="8" t="s">
        <v>449</v>
      </c>
      <c r="I1" s="8" t="s">
        <v>452</v>
      </c>
      <c r="J1" s="8" t="s">
        <v>455</v>
      </c>
      <c r="K1" s="8" t="s">
        <v>458</v>
      </c>
      <c r="L1" s="8" t="s">
        <v>461</v>
      </c>
      <c r="M1" s="8" t="s">
        <v>464</v>
      </c>
      <c r="N1" s="8" t="s">
        <v>467</v>
      </c>
      <c r="O1" s="8" t="s">
        <v>470</v>
      </c>
      <c r="P1" s="8" t="s">
        <v>473</v>
      </c>
      <c r="Q1" s="8" t="s">
        <v>476</v>
      </c>
      <c r="R1" s="8" t="s">
        <v>479</v>
      </c>
      <c r="S1" s="8" t="s">
        <v>482</v>
      </c>
      <c r="T1" s="8" t="s">
        <v>485</v>
      </c>
      <c r="U1" s="8" t="s">
        <v>488</v>
      </c>
      <c r="V1" s="8" t="s">
        <v>491</v>
      </c>
      <c r="W1" s="8" t="s">
        <v>494</v>
      </c>
      <c r="X1" s="8" t="s">
        <v>497</v>
      </c>
      <c r="Y1" s="8" t="s">
        <v>500</v>
      </c>
      <c r="Z1" s="8" t="s">
        <v>503</v>
      </c>
      <c r="AA1" s="8" t="s">
        <v>506</v>
      </c>
      <c r="AB1" s="8" t="s">
        <v>509</v>
      </c>
      <c r="AC1" s="8" t="s">
        <v>512</v>
      </c>
      <c r="AD1" s="8" t="s">
        <v>515</v>
      </c>
      <c r="AE1" s="8" t="s">
        <v>518</v>
      </c>
      <c r="AF1" s="8" t="s">
        <v>521</v>
      </c>
      <c r="AG1" s="8" t="s">
        <v>524</v>
      </c>
      <c r="AH1" s="8" t="s">
        <v>527</v>
      </c>
      <c r="AI1" s="8" t="s">
        <v>530</v>
      </c>
      <c r="AJ1" s="8" t="s">
        <v>533</v>
      </c>
      <c r="AK1" s="8" t="s">
        <v>536</v>
      </c>
      <c r="AL1" s="8" t="s">
        <v>539</v>
      </c>
      <c r="AM1" s="8" t="s">
        <v>645</v>
      </c>
      <c r="AN1" s="8" t="s">
        <v>647</v>
      </c>
      <c r="AO1" s="8" t="s">
        <v>650</v>
      </c>
      <c r="AP1" s="8" t="s">
        <v>653</v>
      </c>
      <c r="AQ1" s="8" t="s">
        <v>656</v>
      </c>
      <c r="AR1" s="8" t="s">
        <v>658</v>
      </c>
      <c r="AS1" s="8" t="s">
        <v>661</v>
      </c>
      <c r="AT1" s="8" t="s">
        <v>663</v>
      </c>
      <c r="AU1" s="8" t="s">
        <v>666</v>
      </c>
      <c r="AV1" s="8" t="s">
        <v>668</v>
      </c>
      <c r="AW1" s="8" t="s">
        <v>671</v>
      </c>
      <c r="AX1" s="8" t="s">
        <v>673</v>
      </c>
      <c r="AY1" s="8" t="s">
        <v>676</v>
      </c>
      <c r="AZ1" s="8" t="s">
        <v>678</v>
      </c>
      <c r="BA1" s="8" t="s">
        <v>680</v>
      </c>
      <c r="BB1" s="8" t="s">
        <v>682</v>
      </c>
      <c r="BC1" s="8" t="s">
        <v>684</v>
      </c>
      <c r="BD1" s="8" t="s">
        <v>686</v>
      </c>
      <c r="BE1" s="8" t="s">
        <v>688</v>
      </c>
      <c r="BF1" s="8" t="s">
        <v>690</v>
      </c>
      <c r="BG1" s="8" t="s">
        <v>692</v>
      </c>
      <c r="BH1" s="8" t="s">
        <v>694</v>
      </c>
      <c r="BI1" s="8" t="s">
        <v>696</v>
      </c>
      <c r="BJ1" s="8" t="s">
        <v>698</v>
      </c>
      <c r="BK1" s="8" t="s">
        <v>701</v>
      </c>
      <c r="BL1" s="8" t="s">
        <v>703</v>
      </c>
      <c r="BM1" s="8" t="s">
        <v>705</v>
      </c>
      <c r="BN1" s="8" t="s">
        <v>707</v>
      </c>
      <c r="BO1" s="8" t="s">
        <v>709</v>
      </c>
      <c r="BP1" s="8" t="s">
        <v>711</v>
      </c>
      <c r="BQ1" s="8" t="s">
        <v>714</v>
      </c>
      <c r="BR1" s="8" t="s">
        <v>716</v>
      </c>
      <c r="BS1" s="8" t="s">
        <v>719</v>
      </c>
      <c r="BT1" s="8" t="s">
        <v>721</v>
      </c>
      <c r="BU1" s="8" t="s">
        <v>723</v>
      </c>
      <c r="BV1" s="8" t="s">
        <v>726</v>
      </c>
      <c r="BW1" s="8" t="s">
        <v>729</v>
      </c>
      <c r="BX1" s="8" t="s">
        <v>731</v>
      </c>
      <c r="BY1" s="8" t="s">
        <v>734</v>
      </c>
      <c r="BZ1" s="8" t="s">
        <v>737</v>
      </c>
      <c r="CA1" s="8" t="s">
        <v>740</v>
      </c>
      <c r="CB1" s="8" t="s">
        <v>743</v>
      </c>
      <c r="CC1" s="8" t="s">
        <v>746</v>
      </c>
      <c r="CD1" t="s">
        <v>749</v>
      </c>
      <c r="CE1" t="s">
        <v>751</v>
      </c>
      <c r="CF1" t="s">
        <v>753</v>
      </c>
      <c r="CG1" t="s">
        <v>755</v>
      </c>
      <c r="CH1" t="s">
        <v>758</v>
      </c>
      <c r="CI1" t="s">
        <v>760</v>
      </c>
      <c r="CJ1" t="s">
        <v>762</v>
      </c>
      <c r="CK1" t="s">
        <v>764</v>
      </c>
      <c r="CL1" t="s">
        <v>766</v>
      </c>
      <c r="CM1" t="s">
        <v>768</v>
      </c>
      <c r="CN1" t="s">
        <v>771</v>
      </c>
      <c r="CO1" t="s">
        <v>774</v>
      </c>
      <c r="CP1" t="s">
        <v>776</v>
      </c>
      <c r="CQ1" t="s">
        <v>778</v>
      </c>
      <c r="CR1" t="s">
        <v>780</v>
      </c>
      <c r="CS1" t="s">
        <v>782</v>
      </c>
      <c r="CT1" t="s">
        <v>784</v>
      </c>
      <c r="CU1" t="s">
        <v>786</v>
      </c>
      <c r="CV1" t="s">
        <v>788</v>
      </c>
      <c r="CW1" t="s">
        <v>790</v>
      </c>
      <c r="CX1" t="s">
        <v>792</v>
      </c>
      <c r="CY1" t="s">
        <v>794</v>
      </c>
      <c r="CZ1" t="s">
        <v>796</v>
      </c>
      <c r="DA1" t="s">
        <v>798</v>
      </c>
      <c r="DB1" t="s">
        <v>800</v>
      </c>
      <c r="DC1" t="s">
        <v>801</v>
      </c>
      <c r="DD1" t="s">
        <v>803</v>
      </c>
      <c r="DE1" t="s">
        <v>805</v>
      </c>
      <c r="DF1" t="s">
        <v>807</v>
      </c>
      <c r="DG1" t="s">
        <v>809</v>
      </c>
      <c r="DH1" t="s">
        <v>811</v>
      </c>
      <c r="DI1" t="s">
        <v>813</v>
      </c>
      <c r="DJ1" t="s">
        <v>815</v>
      </c>
      <c r="DK1" t="s">
        <v>817</v>
      </c>
      <c r="DL1" t="s">
        <v>819</v>
      </c>
      <c r="DM1" t="s">
        <v>821</v>
      </c>
      <c r="DN1" t="s">
        <v>824</v>
      </c>
      <c r="DO1" t="s">
        <v>826</v>
      </c>
      <c r="DP1" t="s">
        <v>828</v>
      </c>
      <c r="DQ1" t="s">
        <v>830</v>
      </c>
      <c r="DR1" t="s">
        <v>836</v>
      </c>
      <c r="DS1" t="s">
        <v>839</v>
      </c>
      <c r="DT1" t="s">
        <v>841</v>
      </c>
      <c r="DU1" t="s">
        <v>843</v>
      </c>
      <c r="DV1" t="s">
        <v>845</v>
      </c>
      <c r="DW1" t="s">
        <v>848</v>
      </c>
      <c r="DX1" t="s">
        <v>850</v>
      </c>
      <c r="DY1" t="s">
        <v>853</v>
      </c>
      <c r="DZ1" t="s">
        <v>856</v>
      </c>
      <c r="EA1" t="s">
        <v>859</v>
      </c>
      <c r="EB1" t="s">
        <v>861</v>
      </c>
      <c r="EC1" t="s">
        <v>863</v>
      </c>
      <c r="ED1" t="s">
        <v>865</v>
      </c>
      <c r="EE1" t="s">
        <v>867</v>
      </c>
      <c r="EF1" t="s">
        <v>869</v>
      </c>
      <c r="EG1" t="s">
        <v>873</v>
      </c>
      <c r="EH1" t="s">
        <v>875</v>
      </c>
      <c r="EI1" t="s">
        <v>878</v>
      </c>
      <c r="EJ1" t="s">
        <v>880</v>
      </c>
      <c r="EK1" t="s">
        <v>883</v>
      </c>
      <c r="EL1" t="s">
        <v>886</v>
      </c>
      <c r="EM1" t="s">
        <v>888</v>
      </c>
      <c r="EN1" t="s">
        <v>890</v>
      </c>
      <c r="EO1" t="s">
        <v>892</v>
      </c>
      <c r="EP1" t="s">
        <v>894</v>
      </c>
      <c r="EQ1" t="s">
        <v>896</v>
      </c>
      <c r="ER1" t="s">
        <v>898</v>
      </c>
      <c r="ES1" t="s">
        <v>900</v>
      </c>
      <c r="ET1" t="s">
        <v>903</v>
      </c>
      <c r="EU1" t="s">
        <v>905</v>
      </c>
      <c r="EV1" t="s">
        <v>907</v>
      </c>
      <c r="EW1" t="s">
        <v>910</v>
      </c>
      <c r="EX1" t="s">
        <v>911</v>
      </c>
      <c r="EY1" t="s">
        <v>912</v>
      </c>
      <c r="EZ1" t="s">
        <v>914</v>
      </c>
      <c r="FA1" t="s">
        <v>915</v>
      </c>
      <c r="FB1" t="s">
        <v>916</v>
      </c>
      <c r="FC1" t="s">
        <v>918</v>
      </c>
      <c r="FD1" t="s">
        <v>919</v>
      </c>
      <c r="FE1" t="s">
        <v>920</v>
      </c>
      <c r="FF1" t="s">
        <v>921</v>
      </c>
      <c r="FG1" t="s">
        <v>922</v>
      </c>
      <c r="FH1" t="s">
        <v>923</v>
      </c>
      <c r="FI1" t="s">
        <v>924</v>
      </c>
      <c r="FJ1" t="s">
        <v>925</v>
      </c>
      <c r="FK1" t="s">
        <v>927</v>
      </c>
      <c r="FL1" t="s">
        <v>928</v>
      </c>
      <c r="FM1" t="s">
        <v>929</v>
      </c>
      <c r="FN1" t="s">
        <v>931</v>
      </c>
      <c r="FO1" t="s">
        <v>933</v>
      </c>
      <c r="FP1" t="s">
        <v>934</v>
      </c>
      <c r="FQ1" t="s">
        <v>935</v>
      </c>
      <c r="FR1" t="s">
        <v>936</v>
      </c>
      <c r="FS1" t="s">
        <v>938</v>
      </c>
      <c r="FT1" t="s">
        <v>939</v>
      </c>
      <c r="FU1" t="s">
        <v>940</v>
      </c>
      <c r="FV1" t="s">
        <v>941</v>
      </c>
      <c r="FW1" t="s">
        <v>942</v>
      </c>
      <c r="FX1" t="s">
        <v>943</v>
      </c>
      <c r="FY1" t="s">
        <v>944</v>
      </c>
      <c r="FZ1" t="s">
        <v>945</v>
      </c>
      <c r="GA1" t="s">
        <v>946</v>
      </c>
    </row>
    <row r="2" spans="1:183" ht="15">
      <c r="A2" t="s">
        <v>431</v>
      </c>
      <c r="B2">
        <v>51809</v>
      </c>
      <c r="C2">
        <v>201012</v>
      </c>
      <c r="D2">
        <v>6399</v>
      </c>
      <c r="E2">
        <v>0</v>
      </c>
      <c r="F2">
        <v>0</v>
      </c>
      <c r="G2">
        <v>0</v>
      </c>
      <c r="H2">
        <v>6399</v>
      </c>
      <c r="I2">
        <v>6802</v>
      </c>
      <c r="J2">
        <v>-65945</v>
      </c>
      <c r="K2">
        <v>4690</v>
      </c>
      <c r="L2">
        <v>61443</v>
      </c>
      <c r="M2">
        <v>-11418</v>
      </c>
      <c r="N2">
        <v>-11230</v>
      </c>
      <c r="O2">
        <v>0</v>
      </c>
      <c r="P2">
        <v>0</v>
      </c>
      <c r="Q2">
        <v>-610</v>
      </c>
      <c r="R2">
        <v>-5363</v>
      </c>
      <c r="S2">
        <v>-10708</v>
      </c>
      <c r="T2">
        <v>0</v>
      </c>
      <c r="U2">
        <v>-16681</v>
      </c>
      <c r="V2">
        <v>-14710</v>
      </c>
      <c r="W2">
        <v>-3200</v>
      </c>
      <c r="X2">
        <v>0</v>
      </c>
      <c r="Y2">
        <v>0</v>
      </c>
      <c r="Z2">
        <v>11537</v>
      </c>
      <c r="AA2">
        <v>6055</v>
      </c>
      <c r="AB2">
        <v>0</v>
      </c>
      <c r="AC2">
        <v>0</v>
      </c>
      <c r="AD2">
        <v>14392</v>
      </c>
      <c r="AE2">
        <v>-6802</v>
      </c>
      <c r="AF2">
        <v>7590</v>
      </c>
      <c r="AG2">
        <v>0</v>
      </c>
      <c r="AH2">
        <v>0</v>
      </c>
      <c r="AI2">
        <v>0</v>
      </c>
      <c r="AJ2">
        <v>-7120</v>
      </c>
      <c r="AK2">
        <v>-2387</v>
      </c>
      <c r="AL2">
        <v>-9507</v>
      </c>
      <c r="AM2">
        <v>0</v>
      </c>
      <c r="AN2">
        <v>0</v>
      </c>
      <c r="AO2">
        <v>0</v>
      </c>
      <c r="AP2">
        <v>0</v>
      </c>
      <c r="AQ2">
        <v>0</v>
      </c>
      <c r="AR2">
        <v>148352</v>
      </c>
      <c r="AS2">
        <v>0</v>
      </c>
      <c r="AT2">
        <v>0</v>
      </c>
      <c r="AU2">
        <v>0</v>
      </c>
      <c r="AV2">
        <v>148352</v>
      </c>
      <c r="AW2">
        <v>0</v>
      </c>
      <c r="AX2">
        <v>40058</v>
      </c>
      <c r="AY2">
        <v>263767</v>
      </c>
      <c r="AZ2">
        <v>0</v>
      </c>
      <c r="BA2">
        <v>0</v>
      </c>
      <c r="BB2">
        <v>0</v>
      </c>
      <c r="BC2">
        <v>0</v>
      </c>
      <c r="BD2">
        <v>0</v>
      </c>
      <c r="BE2">
        <v>303825</v>
      </c>
      <c r="BF2">
        <v>45913</v>
      </c>
      <c r="BG2">
        <v>498090</v>
      </c>
      <c r="BH2">
        <v>0</v>
      </c>
      <c r="BI2">
        <v>80988</v>
      </c>
      <c r="BJ2">
        <v>0</v>
      </c>
      <c r="BK2">
        <v>80988</v>
      </c>
      <c r="BL2">
        <v>0</v>
      </c>
      <c r="BM2">
        <v>0</v>
      </c>
      <c r="BN2">
        <v>0</v>
      </c>
      <c r="BO2">
        <v>24601</v>
      </c>
      <c r="BP2">
        <v>69917</v>
      </c>
      <c r="BQ2">
        <v>0</v>
      </c>
      <c r="BR2">
        <v>296</v>
      </c>
      <c r="BS2">
        <v>175802</v>
      </c>
      <c r="BT2">
        <v>0</v>
      </c>
      <c r="BU2">
        <v>380</v>
      </c>
      <c r="BV2">
        <v>0</v>
      </c>
      <c r="BW2">
        <v>194332</v>
      </c>
      <c r="BX2">
        <v>0</v>
      </c>
      <c r="BY2">
        <v>194712</v>
      </c>
      <c r="BZ2">
        <v>2432</v>
      </c>
      <c r="CA2">
        <v>2</v>
      </c>
      <c r="CB2">
        <v>2434</v>
      </c>
      <c r="CC2">
        <v>871038</v>
      </c>
      <c r="CD2">
        <v>140000</v>
      </c>
      <c r="CE2">
        <v>0</v>
      </c>
      <c r="CF2">
        <v>0</v>
      </c>
      <c r="CG2">
        <v>25754</v>
      </c>
      <c r="CH2">
        <v>0</v>
      </c>
      <c r="CI2">
        <v>0</v>
      </c>
      <c r="CJ2">
        <v>25754</v>
      </c>
      <c r="CK2">
        <v>0</v>
      </c>
      <c r="CL2">
        <v>0</v>
      </c>
      <c r="CM2">
        <v>0</v>
      </c>
      <c r="CN2">
        <v>0</v>
      </c>
      <c r="CO2">
        <v>0</v>
      </c>
      <c r="CP2">
        <v>-62241</v>
      </c>
      <c r="CQ2">
        <v>103513</v>
      </c>
      <c r="CR2">
        <v>0</v>
      </c>
      <c r="CS2">
        <v>0</v>
      </c>
      <c r="CT2">
        <v>0</v>
      </c>
      <c r="CU2">
        <v>619766</v>
      </c>
      <c r="CV2">
        <v>0</v>
      </c>
      <c r="CW2">
        <v>0</v>
      </c>
      <c r="CX2">
        <v>619766</v>
      </c>
      <c r="CY2">
        <v>0</v>
      </c>
      <c r="CZ2">
        <v>0</v>
      </c>
      <c r="DA2">
        <v>0</v>
      </c>
      <c r="DB2">
        <v>0</v>
      </c>
      <c r="DC2">
        <v>3497</v>
      </c>
      <c r="DD2">
        <v>0</v>
      </c>
      <c r="DE2">
        <v>65316</v>
      </c>
      <c r="DF2">
        <v>0</v>
      </c>
      <c r="DG2">
        <v>0</v>
      </c>
      <c r="DH2">
        <v>0</v>
      </c>
      <c r="DI2">
        <v>0</v>
      </c>
      <c r="DJ2">
        <v>76506</v>
      </c>
      <c r="DK2">
        <v>0</v>
      </c>
      <c r="DL2">
        <v>0</v>
      </c>
      <c r="DM2">
        <v>0</v>
      </c>
      <c r="DN2">
        <v>2440</v>
      </c>
      <c r="DO2">
        <v>144262</v>
      </c>
      <c r="DP2">
        <v>0</v>
      </c>
      <c r="DQ2">
        <v>871038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-764</v>
      </c>
      <c r="ET2">
        <v>7163</v>
      </c>
      <c r="EU2">
        <v>6399</v>
      </c>
      <c r="EV2">
        <v>6399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6575</v>
      </c>
      <c r="FX2">
        <v>-4796</v>
      </c>
      <c r="FY2">
        <v>-6281</v>
      </c>
      <c r="FZ2">
        <v>-4502</v>
      </c>
      <c r="GA2">
        <v>-4502</v>
      </c>
    </row>
    <row r="3" spans="1:183" ht="15">
      <c r="A3" t="s">
        <v>545</v>
      </c>
      <c r="B3">
        <v>53086</v>
      </c>
      <c r="C3">
        <v>201012</v>
      </c>
      <c r="D3">
        <v>4684533</v>
      </c>
      <c r="E3">
        <v>-202226</v>
      </c>
      <c r="F3">
        <v>-10022</v>
      </c>
      <c r="G3">
        <v>2743</v>
      </c>
      <c r="H3">
        <v>4475028</v>
      </c>
      <c r="I3">
        <v>32616</v>
      </c>
      <c r="J3">
        <v>-3532325</v>
      </c>
      <c r="K3">
        <v>7590</v>
      </c>
      <c r="L3">
        <v>-105442</v>
      </c>
      <c r="M3">
        <v>55247</v>
      </c>
      <c r="N3">
        <v>-3574930</v>
      </c>
      <c r="O3">
        <v>0</v>
      </c>
      <c r="P3">
        <v>-286</v>
      </c>
      <c r="Q3">
        <v>-579464</v>
      </c>
      <c r="R3">
        <v>-418259</v>
      </c>
      <c r="S3">
        <v>158813</v>
      </c>
      <c r="T3">
        <v>113</v>
      </c>
      <c r="U3">
        <v>-838797</v>
      </c>
      <c r="V3">
        <v>93631</v>
      </c>
      <c r="W3">
        <v>144790</v>
      </c>
      <c r="X3">
        <v>0</v>
      </c>
      <c r="Y3">
        <v>1023</v>
      </c>
      <c r="Z3">
        <v>276987</v>
      </c>
      <c r="AA3">
        <v>-19635</v>
      </c>
      <c r="AB3">
        <v>-4634</v>
      </c>
      <c r="AC3">
        <v>-17909</v>
      </c>
      <c r="AD3">
        <v>380622</v>
      </c>
      <c r="AE3">
        <v>-142706</v>
      </c>
      <c r="AF3">
        <v>237916</v>
      </c>
      <c r="AG3">
        <v>2079</v>
      </c>
      <c r="AH3">
        <v>0</v>
      </c>
      <c r="AI3">
        <v>0</v>
      </c>
      <c r="AJ3">
        <v>333626</v>
      </c>
      <c r="AK3">
        <v>-46290</v>
      </c>
      <c r="AL3">
        <v>287336</v>
      </c>
      <c r="AM3">
        <v>0</v>
      </c>
      <c r="AN3">
        <v>30392</v>
      </c>
      <c r="AO3">
        <v>0</v>
      </c>
      <c r="AP3">
        <v>30392</v>
      </c>
      <c r="AQ3">
        <v>23604</v>
      </c>
      <c r="AR3">
        <v>1232465</v>
      </c>
      <c r="AS3">
        <v>140000</v>
      </c>
      <c r="AT3">
        <v>0</v>
      </c>
      <c r="AU3">
        <v>0</v>
      </c>
      <c r="AV3">
        <v>1372465</v>
      </c>
      <c r="AW3">
        <v>22885</v>
      </c>
      <c r="AX3">
        <v>0</v>
      </c>
      <c r="AY3">
        <v>7908112</v>
      </c>
      <c r="AZ3">
        <v>0</v>
      </c>
      <c r="BA3">
        <v>0</v>
      </c>
      <c r="BB3">
        <v>0</v>
      </c>
      <c r="BC3">
        <v>0</v>
      </c>
      <c r="BD3">
        <v>20232</v>
      </c>
      <c r="BE3">
        <v>7951229</v>
      </c>
      <c r="BF3">
        <v>0</v>
      </c>
      <c r="BG3">
        <v>9347298</v>
      </c>
      <c r="BH3">
        <v>5041</v>
      </c>
      <c r="BI3">
        <v>118940</v>
      </c>
      <c r="BJ3">
        <v>0</v>
      </c>
      <c r="BK3">
        <v>123981</v>
      </c>
      <c r="BL3">
        <v>107103</v>
      </c>
      <c r="BM3">
        <v>20539</v>
      </c>
      <c r="BN3">
        <v>127642</v>
      </c>
      <c r="BO3">
        <v>40</v>
      </c>
      <c r="BP3">
        <v>83381</v>
      </c>
      <c r="BQ3">
        <v>0</v>
      </c>
      <c r="BR3">
        <v>6889</v>
      </c>
      <c r="BS3">
        <v>341933</v>
      </c>
      <c r="BT3">
        <v>0</v>
      </c>
      <c r="BU3">
        <v>0</v>
      </c>
      <c r="BV3">
        <v>151053</v>
      </c>
      <c r="BW3">
        <v>6261</v>
      </c>
      <c r="BX3">
        <v>15900</v>
      </c>
      <c r="BY3">
        <v>173214</v>
      </c>
      <c r="BZ3">
        <v>145079</v>
      </c>
      <c r="CA3">
        <v>25007</v>
      </c>
      <c r="CB3">
        <v>170086</v>
      </c>
      <c r="CC3">
        <v>10062923</v>
      </c>
      <c r="CD3">
        <v>1032000</v>
      </c>
      <c r="CE3">
        <v>304284</v>
      </c>
      <c r="CF3">
        <v>0</v>
      </c>
      <c r="CG3">
        <v>0</v>
      </c>
      <c r="CH3">
        <v>0</v>
      </c>
      <c r="CI3">
        <v>0</v>
      </c>
      <c r="CJ3">
        <v>0</v>
      </c>
      <c r="CK3">
        <v>80856</v>
      </c>
      <c r="CL3">
        <v>0</v>
      </c>
      <c r="CM3">
        <v>0</v>
      </c>
      <c r="CN3">
        <v>0</v>
      </c>
      <c r="CO3">
        <v>80856</v>
      </c>
      <c r="CP3">
        <v>1513090</v>
      </c>
      <c r="CQ3">
        <v>2930230</v>
      </c>
      <c r="CR3">
        <v>200000</v>
      </c>
      <c r="CS3">
        <v>149088</v>
      </c>
      <c r="CT3">
        <v>1722717</v>
      </c>
      <c r="CU3">
        <v>4753895</v>
      </c>
      <c r="CV3">
        <v>0</v>
      </c>
      <c r="CW3">
        <v>0</v>
      </c>
      <c r="CX3">
        <v>6476612</v>
      </c>
      <c r="CY3">
        <v>0</v>
      </c>
      <c r="CZ3">
        <v>0</v>
      </c>
      <c r="DA3">
        <v>0</v>
      </c>
      <c r="DB3">
        <v>0</v>
      </c>
      <c r="DC3">
        <v>0</v>
      </c>
      <c r="DD3">
        <v>46870</v>
      </c>
      <c r="DE3">
        <v>3823</v>
      </c>
      <c r="DF3">
        <v>0</v>
      </c>
      <c r="DG3">
        <v>0</v>
      </c>
      <c r="DH3">
        <v>0</v>
      </c>
      <c r="DI3">
        <v>32054</v>
      </c>
      <c r="DJ3">
        <v>91954</v>
      </c>
      <c r="DK3">
        <v>0</v>
      </c>
      <c r="DL3">
        <v>60102</v>
      </c>
      <c r="DM3">
        <v>20576</v>
      </c>
      <c r="DN3">
        <v>251401</v>
      </c>
      <c r="DO3">
        <v>506780</v>
      </c>
      <c r="DP3">
        <v>213</v>
      </c>
      <c r="DQ3">
        <v>10062923</v>
      </c>
      <c r="DR3">
        <v>276721</v>
      </c>
      <c r="DS3">
        <v>829286</v>
      </c>
      <c r="DT3">
        <v>159</v>
      </c>
      <c r="DU3">
        <v>338661</v>
      </c>
      <c r="DV3">
        <v>94549</v>
      </c>
      <c r="DW3">
        <v>9560</v>
      </c>
      <c r="DX3">
        <v>0</v>
      </c>
      <c r="DY3">
        <v>37584</v>
      </c>
      <c r="DZ3">
        <v>1586520</v>
      </c>
      <c r="EA3">
        <v>416316</v>
      </c>
      <c r="EB3">
        <v>597694</v>
      </c>
      <c r="EC3">
        <v>77907</v>
      </c>
      <c r="ED3">
        <v>57715</v>
      </c>
      <c r="EE3">
        <v>140872</v>
      </c>
      <c r="EF3">
        <v>1290504</v>
      </c>
      <c r="EG3">
        <v>0</v>
      </c>
      <c r="EH3">
        <v>402476</v>
      </c>
      <c r="EI3">
        <v>0</v>
      </c>
      <c r="EJ3">
        <v>402476</v>
      </c>
      <c r="EK3">
        <v>542953</v>
      </c>
      <c r="EL3">
        <v>852058</v>
      </c>
      <c r="EM3">
        <v>1395011</v>
      </c>
      <c r="EN3">
        <v>0</v>
      </c>
      <c r="EO3">
        <v>0</v>
      </c>
      <c r="EP3">
        <v>0</v>
      </c>
      <c r="EQ3">
        <v>4674511</v>
      </c>
      <c r="ER3">
        <v>0</v>
      </c>
      <c r="ES3">
        <v>0</v>
      </c>
      <c r="ET3">
        <v>0</v>
      </c>
      <c r="EU3">
        <v>0</v>
      </c>
      <c r="EV3">
        <v>4674511</v>
      </c>
      <c r="EW3">
        <v>-189729</v>
      </c>
      <c r="EX3">
        <v>-775093</v>
      </c>
      <c r="EY3">
        <v>-206</v>
      </c>
      <c r="EZ3">
        <v>-246650</v>
      </c>
      <c r="FA3">
        <v>-55912</v>
      </c>
      <c r="FB3">
        <v>-3838</v>
      </c>
      <c r="FC3">
        <v>0</v>
      </c>
      <c r="FD3">
        <v>-29095</v>
      </c>
      <c r="FE3">
        <v>-1300523</v>
      </c>
      <c r="FF3">
        <v>-387043</v>
      </c>
      <c r="FG3">
        <v>-441723</v>
      </c>
      <c r="FH3">
        <v>-52344</v>
      </c>
      <c r="FI3">
        <v>-48224</v>
      </c>
      <c r="FJ3">
        <v>-109093</v>
      </c>
      <c r="FK3">
        <v>-1038427</v>
      </c>
      <c r="FL3">
        <v>0</v>
      </c>
      <c r="FM3">
        <v>-325915</v>
      </c>
      <c r="FN3">
        <v>0</v>
      </c>
      <c r="FO3">
        <v>-325915</v>
      </c>
      <c r="FP3">
        <v>-514607</v>
      </c>
      <c r="FQ3">
        <v>-458295</v>
      </c>
      <c r="FR3">
        <v>-972902</v>
      </c>
      <c r="FS3">
        <v>0</v>
      </c>
      <c r="FT3">
        <v>0</v>
      </c>
      <c r="FU3">
        <v>0</v>
      </c>
      <c r="FV3">
        <v>-3637767</v>
      </c>
      <c r="FW3">
        <v>0</v>
      </c>
      <c r="FX3">
        <v>0</v>
      </c>
      <c r="FY3">
        <v>0</v>
      </c>
      <c r="FZ3">
        <v>0</v>
      </c>
      <c r="GA3">
        <v>-3637767</v>
      </c>
    </row>
    <row r="4" spans="1:183" ht="15">
      <c r="A4" t="s">
        <v>546</v>
      </c>
      <c r="B4">
        <v>53068</v>
      </c>
      <c r="C4">
        <v>201012</v>
      </c>
      <c r="D4">
        <v>967914</v>
      </c>
      <c r="E4">
        <v>-476769</v>
      </c>
      <c r="F4">
        <v>-197447</v>
      </c>
      <c r="G4">
        <v>116589</v>
      </c>
      <c r="H4">
        <v>410287</v>
      </c>
      <c r="I4">
        <v>-14015</v>
      </c>
      <c r="J4">
        <v>-557768</v>
      </c>
      <c r="K4">
        <v>220086</v>
      </c>
      <c r="L4">
        <v>204585</v>
      </c>
      <c r="M4">
        <v>-55390</v>
      </c>
      <c r="N4">
        <v>-188487</v>
      </c>
      <c r="O4">
        <v>0</v>
      </c>
      <c r="P4">
        <v>-5127</v>
      </c>
      <c r="Q4">
        <v>-238185</v>
      </c>
      <c r="R4">
        <v>-61190</v>
      </c>
      <c r="S4">
        <v>0</v>
      </c>
      <c r="T4">
        <v>132769</v>
      </c>
      <c r="U4">
        <v>-166606</v>
      </c>
      <c r="V4">
        <v>36052</v>
      </c>
      <c r="W4">
        <v>-40404</v>
      </c>
      <c r="X4">
        <v>-52</v>
      </c>
      <c r="Y4">
        <v>0</v>
      </c>
      <c r="Z4">
        <v>18247</v>
      </c>
      <c r="AA4">
        <v>-47455</v>
      </c>
      <c r="AB4">
        <v>-329</v>
      </c>
      <c r="AC4">
        <v>-912</v>
      </c>
      <c r="AD4">
        <v>-70905</v>
      </c>
      <c r="AE4">
        <v>-8992</v>
      </c>
      <c r="AF4">
        <v>-79897</v>
      </c>
      <c r="AG4">
        <v>0</v>
      </c>
      <c r="AH4">
        <v>-5404</v>
      </c>
      <c r="AI4">
        <v>0</v>
      </c>
      <c r="AJ4">
        <v>-49249</v>
      </c>
      <c r="AK4">
        <v>1333</v>
      </c>
      <c r="AL4">
        <v>-47916</v>
      </c>
      <c r="AM4">
        <v>23175</v>
      </c>
      <c r="AN4">
        <v>3113</v>
      </c>
      <c r="AO4">
        <v>0</v>
      </c>
      <c r="AP4">
        <v>3113</v>
      </c>
      <c r="AQ4">
        <v>0</v>
      </c>
      <c r="AR4">
        <v>144165</v>
      </c>
      <c r="AS4">
        <v>0</v>
      </c>
      <c r="AT4">
        <v>229</v>
      </c>
      <c r="AU4">
        <v>1168</v>
      </c>
      <c r="AV4">
        <v>145562</v>
      </c>
      <c r="AW4">
        <v>228</v>
      </c>
      <c r="AX4">
        <v>25343</v>
      </c>
      <c r="AY4">
        <v>794396</v>
      </c>
      <c r="AZ4">
        <v>0</v>
      </c>
      <c r="BA4">
        <v>0</v>
      </c>
      <c r="BB4">
        <v>0</v>
      </c>
      <c r="BC4">
        <v>12709</v>
      </c>
      <c r="BD4">
        <v>0</v>
      </c>
      <c r="BE4">
        <v>832676</v>
      </c>
      <c r="BF4">
        <v>0</v>
      </c>
      <c r="BG4">
        <v>978238</v>
      </c>
      <c r="BH4">
        <v>185177</v>
      </c>
      <c r="BI4">
        <v>389173</v>
      </c>
      <c r="BJ4">
        <v>0</v>
      </c>
      <c r="BK4">
        <v>574350</v>
      </c>
      <c r="BL4">
        <v>225863</v>
      </c>
      <c r="BM4">
        <v>38866</v>
      </c>
      <c r="BN4">
        <v>264729</v>
      </c>
      <c r="BO4">
        <v>61555</v>
      </c>
      <c r="BP4">
        <v>56768</v>
      </c>
      <c r="BQ4">
        <v>0</v>
      </c>
      <c r="BR4">
        <v>4428</v>
      </c>
      <c r="BS4">
        <v>961830</v>
      </c>
      <c r="BT4">
        <v>0</v>
      </c>
      <c r="BU4">
        <v>0</v>
      </c>
      <c r="BV4">
        <v>0</v>
      </c>
      <c r="BW4">
        <v>1874</v>
      </c>
      <c r="BX4">
        <v>0</v>
      </c>
      <c r="BY4">
        <v>1874</v>
      </c>
      <c r="BZ4">
        <v>18456</v>
      </c>
      <c r="CA4">
        <v>5345</v>
      </c>
      <c r="CB4">
        <v>23801</v>
      </c>
      <c r="CC4">
        <v>1992031</v>
      </c>
      <c r="CD4">
        <v>75000</v>
      </c>
      <c r="CE4">
        <v>141500</v>
      </c>
      <c r="CF4">
        <v>28168</v>
      </c>
      <c r="CG4">
        <v>19681</v>
      </c>
      <c r="CH4">
        <v>0</v>
      </c>
      <c r="CI4">
        <v>0</v>
      </c>
      <c r="CJ4">
        <v>47849</v>
      </c>
      <c r="CK4">
        <v>0</v>
      </c>
      <c r="CL4">
        <v>0</v>
      </c>
      <c r="CM4">
        <v>0</v>
      </c>
      <c r="CN4">
        <v>0</v>
      </c>
      <c r="CO4">
        <v>0</v>
      </c>
      <c r="CP4">
        <v>102427</v>
      </c>
      <c r="CQ4">
        <v>366776</v>
      </c>
      <c r="CR4">
        <v>0</v>
      </c>
      <c r="CS4">
        <v>0</v>
      </c>
      <c r="CT4">
        <v>326869</v>
      </c>
      <c r="CU4">
        <v>956449</v>
      </c>
      <c r="CV4">
        <v>0</v>
      </c>
      <c r="CW4">
        <v>0</v>
      </c>
      <c r="CX4">
        <v>1283318</v>
      </c>
      <c r="CY4">
        <v>0</v>
      </c>
      <c r="CZ4">
        <v>2087</v>
      </c>
      <c r="DA4">
        <v>0</v>
      </c>
      <c r="DB4">
        <v>2087</v>
      </c>
      <c r="DC4">
        <v>118882</v>
      </c>
      <c r="DD4">
        <v>52159</v>
      </c>
      <c r="DE4">
        <v>69300</v>
      </c>
      <c r="DF4">
        <v>0</v>
      </c>
      <c r="DG4">
        <v>0</v>
      </c>
      <c r="DH4">
        <v>0</v>
      </c>
      <c r="DI4">
        <v>0</v>
      </c>
      <c r="DJ4">
        <v>31210</v>
      </c>
      <c r="DK4">
        <v>0</v>
      </c>
      <c r="DL4">
        <v>6031</v>
      </c>
      <c r="DM4">
        <v>0</v>
      </c>
      <c r="DN4">
        <v>62268</v>
      </c>
      <c r="DO4">
        <v>220968</v>
      </c>
      <c r="DP4">
        <v>0</v>
      </c>
      <c r="DQ4">
        <v>1992031</v>
      </c>
      <c r="DR4">
        <v>175874</v>
      </c>
      <c r="DS4">
        <v>78339</v>
      </c>
      <c r="DT4">
        <v>0</v>
      </c>
      <c r="DU4">
        <v>63229</v>
      </c>
      <c r="DV4">
        <v>45018</v>
      </c>
      <c r="DW4">
        <v>26265</v>
      </c>
      <c r="DX4">
        <v>10173</v>
      </c>
      <c r="DY4">
        <v>78640</v>
      </c>
      <c r="DZ4">
        <v>477538</v>
      </c>
      <c r="EA4">
        <v>29666</v>
      </c>
      <c r="EB4">
        <v>8635</v>
      </c>
      <c r="EC4">
        <v>2159</v>
      </c>
      <c r="ED4">
        <v>0</v>
      </c>
      <c r="EE4">
        <v>0</v>
      </c>
      <c r="EF4">
        <v>40460</v>
      </c>
      <c r="EG4">
        <v>0</v>
      </c>
      <c r="EH4">
        <v>52317</v>
      </c>
      <c r="EI4">
        <v>0</v>
      </c>
      <c r="EJ4">
        <v>52317</v>
      </c>
      <c r="EK4">
        <v>55755</v>
      </c>
      <c r="EL4">
        <v>109722</v>
      </c>
      <c r="EM4">
        <v>165477</v>
      </c>
      <c r="EN4">
        <v>5235</v>
      </c>
      <c r="EO4">
        <v>0</v>
      </c>
      <c r="EP4">
        <v>29440</v>
      </c>
      <c r="EQ4">
        <v>770467</v>
      </c>
      <c r="ER4">
        <v>0</v>
      </c>
      <c r="ES4">
        <v>0</v>
      </c>
      <c r="ET4">
        <v>0</v>
      </c>
      <c r="EU4">
        <v>0</v>
      </c>
      <c r="EV4">
        <v>770467</v>
      </c>
      <c r="EW4">
        <v>82642</v>
      </c>
      <c r="EX4">
        <v>-55195</v>
      </c>
      <c r="EY4">
        <v>0</v>
      </c>
      <c r="EZ4">
        <v>-43118</v>
      </c>
      <c r="FA4">
        <v>-19749</v>
      </c>
      <c r="FB4">
        <v>-113210</v>
      </c>
      <c r="FC4">
        <v>-16966</v>
      </c>
      <c r="FD4">
        <v>-65651</v>
      </c>
      <c r="FE4">
        <v>-231247</v>
      </c>
      <c r="FF4">
        <v>-19148</v>
      </c>
      <c r="FG4">
        <v>-6901</v>
      </c>
      <c r="FH4">
        <v>-1725</v>
      </c>
      <c r="FI4">
        <v>0</v>
      </c>
      <c r="FJ4">
        <v>0</v>
      </c>
      <c r="FK4">
        <v>-27774</v>
      </c>
      <c r="FL4">
        <v>0</v>
      </c>
      <c r="FM4">
        <v>-7491</v>
      </c>
      <c r="FN4">
        <v>0</v>
      </c>
      <c r="FO4">
        <v>-7491</v>
      </c>
      <c r="FP4">
        <v>-16510</v>
      </c>
      <c r="FQ4">
        <v>-66272</v>
      </c>
      <c r="FR4">
        <v>-82782</v>
      </c>
      <c r="FS4">
        <v>-3796</v>
      </c>
      <c r="FT4">
        <v>0</v>
      </c>
      <c r="FU4">
        <v>-93</v>
      </c>
      <c r="FV4">
        <v>-353183</v>
      </c>
      <c r="FW4">
        <v>0</v>
      </c>
      <c r="FX4">
        <v>0</v>
      </c>
      <c r="FY4">
        <v>0</v>
      </c>
      <c r="FZ4">
        <v>0</v>
      </c>
      <c r="GA4">
        <v>-353183</v>
      </c>
    </row>
    <row r="5" spans="1:183" ht="15">
      <c r="A5" t="s">
        <v>547</v>
      </c>
      <c r="B5">
        <v>53002</v>
      </c>
      <c r="C5">
        <v>201012</v>
      </c>
      <c r="D5">
        <v>38012</v>
      </c>
      <c r="E5">
        <v>-613</v>
      </c>
      <c r="F5">
        <v>-4</v>
      </c>
      <c r="G5">
        <v>0</v>
      </c>
      <c r="H5">
        <v>37395</v>
      </c>
      <c r="I5">
        <v>1372</v>
      </c>
      <c r="J5">
        <v>-11431</v>
      </c>
      <c r="K5">
        <v>203</v>
      </c>
      <c r="L5">
        <v>-8977</v>
      </c>
      <c r="M5">
        <v>-337</v>
      </c>
      <c r="N5">
        <v>-20542</v>
      </c>
      <c r="O5">
        <v>0</v>
      </c>
      <c r="P5">
        <v>-6913</v>
      </c>
      <c r="Q5">
        <v>-6183</v>
      </c>
      <c r="R5">
        <v>-7469</v>
      </c>
      <c r="S5">
        <v>0</v>
      </c>
      <c r="T5">
        <v>0</v>
      </c>
      <c r="U5">
        <v>-13652</v>
      </c>
      <c r="V5">
        <v>-2340</v>
      </c>
      <c r="W5">
        <v>0</v>
      </c>
      <c r="X5">
        <v>0</v>
      </c>
      <c r="Y5">
        <v>0</v>
      </c>
      <c r="Z5">
        <v>5004</v>
      </c>
      <c r="AA5">
        <v>-789</v>
      </c>
      <c r="AB5">
        <v>-66</v>
      </c>
      <c r="AC5">
        <v>-1147</v>
      </c>
      <c r="AD5">
        <v>3002</v>
      </c>
      <c r="AE5">
        <v>-990</v>
      </c>
      <c r="AF5">
        <v>2012</v>
      </c>
      <c r="AG5">
        <v>0</v>
      </c>
      <c r="AH5">
        <v>0</v>
      </c>
      <c r="AI5">
        <v>0</v>
      </c>
      <c r="AJ5">
        <v>-328</v>
      </c>
      <c r="AK5">
        <v>81</v>
      </c>
      <c r="AL5">
        <v>-247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122135</v>
      </c>
      <c r="AZ5">
        <v>0</v>
      </c>
      <c r="BA5">
        <v>0</v>
      </c>
      <c r="BB5">
        <v>0</v>
      </c>
      <c r="BC5">
        <v>0</v>
      </c>
      <c r="BD5">
        <v>0</v>
      </c>
      <c r="BE5">
        <v>122135</v>
      </c>
      <c r="BF5">
        <v>0</v>
      </c>
      <c r="BG5">
        <v>122135</v>
      </c>
      <c r="BH5">
        <v>0</v>
      </c>
      <c r="BI5">
        <v>456</v>
      </c>
      <c r="BJ5">
        <v>0</v>
      </c>
      <c r="BK5">
        <v>456</v>
      </c>
      <c r="BL5">
        <v>1195</v>
      </c>
      <c r="BM5">
        <v>0</v>
      </c>
      <c r="BN5">
        <v>1195</v>
      </c>
      <c r="BO5">
        <v>405</v>
      </c>
      <c r="BP5">
        <v>0</v>
      </c>
      <c r="BQ5">
        <v>0</v>
      </c>
      <c r="BR5">
        <v>0</v>
      </c>
      <c r="BS5">
        <v>2056</v>
      </c>
      <c r="BT5">
        <v>0</v>
      </c>
      <c r="BU5">
        <v>0</v>
      </c>
      <c r="BV5">
        <v>83</v>
      </c>
      <c r="BW5">
        <v>944</v>
      </c>
      <c r="BX5">
        <v>0</v>
      </c>
      <c r="BY5">
        <v>1027</v>
      </c>
      <c r="BZ5">
        <v>3344</v>
      </c>
      <c r="CA5">
        <v>0</v>
      </c>
      <c r="CB5">
        <v>3344</v>
      </c>
      <c r="CC5">
        <v>128562</v>
      </c>
      <c r="CD5">
        <v>31000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35745</v>
      </c>
      <c r="CQ5">
        <v>66745</v>
      </c>
      <c r="CR5">
        <v>0</v>
      </c>
      <c r="CS5">
        <v>0</v>
      </c>
      <c r="CT5">
        <v>58</v>
      </c>
      <c r="CU5">
        <v>53268</v>
      </c>
      <c r="CV5">
        <v>6554</v>
      </c>
      <c r="CW5">
        <v>0</v>
      </c>
      <c r="CX5">
        <v>59880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1610</v>
      </c>
      <c r="DK5">
        <v>0</v>
      </c>
      <c r="DL5">
        <v>0</v>
      </c>
      <c r="DM5">
        <v>0</v>
      </c>
      <c r="DN5">
        <v>327</v>
      </c>
      <c r="DO5">
        <v>1937</v>
      </c>
      <c r="DP5">
        <v>0</v>
      </c>
      <c r="DQ5">
        <v>128562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38008</v>
      </c>
      <c r="EI5">
        <v>0</v>
      </c>
      <c r="EJ5">
        <v>38008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38008</v>
      </c>
      <c r="ER5">
        <v>0</v>
      </c>
      <c r="ES5">
        <v>0</v>
      </c>
      <c r="ET5">
        <v>0</v>
      </c>
      <c r="EU5">
        <v>0</v>
      </c>
      <c r="EV5">
        <v>38008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-20408</v>
      </c>
      <c r="FN5">
        <v>0</v>
      </c>
      <c r="FO5">
        <v>-20408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-20408</v>
      </c>
      <c r="FW5">
        <v>0</v>
      </c>
      <c r="FX5">
        <v>0</v>
      </c>
      <c r="FY5">
        <v>0</v>
      </c>
      <c r="FZ5">
        <v>0</v>
      </c>
      <c r="GA5">
        <v>-20408</v>
      </c>
    </row>
    <row r="6" spans="1:183" ht="15">
      <c r="A6" t="s">
        <v>548</v>
      </c>
      <c r="B6">
        <v>50253</v>
      </c>
      <c r="C6">
        <v>201012</v>
      </c>
      <c r="D6">
        <v>141819</v>
      </c>
      <c r="E6">
        <v>-6297</v>
      </c>
      <c r="F6">
        <v>-2349</v>
      </c>
      <c r="G6">
        <v>0</v>
      </c>
      <c r="H6">
        <v>133173</v>
      </c>
      <c r="I6">
        <v>1768</v>
      </c>
      <c r="J6">
        <v>-111658</v>
      </c>
      <c r="K6">
        <v>3250</v>
      </c>
      <c r="L6">
        <v>-7553</v>
      </c>
      <c r="M6">
        <v>6298</v>
      </c>
      <c r="N6">
        <v>-109663</v>
      </c>
      <c r="O6">
        <v>0</v>
      </c>
      <c r="P6">
        <v>0</v>
      </c>
      <c r="Q6">
        <v>-17191</v>
      </c>
      <c r="R6">
        <v>-16817</v>
      </c>
      <c r="S6">
        <v>0</v>
      </c>
      <c r="T6">
        <v>0</v>
      </c>
      <c r="U6">
        <v>-34008</v>
      </c>
      <c r="V6">
        <v>-8730</v>
      </c>
      <c r="W6">
        <v>252</v>
      </c>
      <c r="X6">
        <v>0</v>
      </c>
      <c r="Y6">
        <v>3295</v>
      </c>
      <c r="Z6">
        <v>4475</v>
      </c>
      <c r="AA6">
        <v>13647</v>
      </c>
      <c r="AB6">
        <v>0</v>
      </c>
      <c r="AC6">
        <v>-318</v>
      </c>
      <c r="AD6">
        <v>21351</v>
      </c>
      <c r="AE6">
        <v>-1768</v>
      </c>
      <c r="AF6">
        <v>19583</v>
      </c>
      <c r="AG6">
        <v>219</v>
      </c>
      <c r="AH6">
        <v>0</v>
      </c>
      <c r="AI6">
        <v>0</v>
      </c>
      <c r="AJ6">
        <v>11072</v>
      </c>
      <c r="AK6">
        <v>-2371</v>
      </c>
      <c r="AL6">
        <v>8701</v>
      </c>
      <c r="AM6">
        <v>0</v>
      </c>
      <c r="AN6">
        <v>1022</v>
      </c>
      <c r="AO6">
        <v>0</v>
      </c>
      <c r="AP6">
        <v>1022</v>
      </c>
      <c r="AQ6">
        <v>83950</v>
      </c>
      <c r="AR6">
        <v>0</v>
      </c>
      <c r="AS6">
        <v>0</v>
      </c>
      <c r="AT6">
        <v>1272</v>
      </c>
      <c r="AU6">
        <v>0</v>
      </c>
      <c r="AV6">
        <v>1272</v>
      </c>
      <c r="AW6">
        <v>431</v>
      </c>
      <c r="AX6">
        <v>174632</v>
      </c>
      <c r="AY6">
        <v>0</v>
      </c>
      <c r="AZ6">
        <v>0</v>
      </c>
      <c r="BA6">
        <v>190</v>
      </c>
      <c r="BB6">
        <v>0</v>
      </c>
      <c r="BC6">
        <v>0</v>
      </c>
      <c r="BD6">
        <v>0</v>
      </c>
      <c r="BE6">
        <v>175253</v>
      </c>
      <c r="BF6">
        <v>0</v>
      </c>
      <c r="BG6">
        <v>260475</v>
      </c>
      <c r="BH6">
        <v>0</v>
      </c>
      <c r="BI6">
        <v>14331</v>
      </c>
      <c r="BJ6">
        <v>0</v>
      </c>
      <c r="BK6">
        <v>14331</v>
      </c>
      <c r="BL6">
        <v>4791</v>
      </c>
      <c r="BM6">
        <v>0</v>
      </c>
      <c r="BN6">
        <v>4791</v>
      </c>
      <c r="BO6">
        <v>0</v>
      </c>
      <c r="BP6">
        <v>0</v>
      </c>
      <c r="BQ6">
        <v>0</v>
      </c>
      <c r="BR6">
        <v>818</v>
      </c>
      <c r="BS6">
        <v>19940</v>
      </c>
      <c r="BT6">
        <v>0</v>
      </c>
      <c r="BU6">
        <v>447</v>
      </c>
      <c r="BV6">
        <v>0</v>
      </c>
      <c r="BW6">
        <v>16992</v>
      </c>
      <c r="BX6">
        <v>0</v>
      </c>
      <c r="BY6">
        <v>17439</v>
      </c>
      <c r="BZ6">
        <v>0</v>
      </c>
      <c r="CA6">
        <v>668</v>
      </c>
      <c r="CB6">
        <v>668</v>
      </c>
      <c r="CC6">
        <v>299544</v>
      </c>
      <c r="CD6">
        <v>0</v>
      </c>
      <c r="CE6">
        <v>0</v>
      </c>
      <c r="CF6">
        <v>6429</v>
      </c>
      <c r="CG6">
        <v>0</v>
      </c>
      <c r="CH6">
        <v>0</v>
      </c>
      <c r="CI6">
        <v>887</v>
      </c>
      <c r="CJ6">
        <v>7316</v>
      </c>
      <c r="CK6">
        <v>0</v>
      </c>
      <c r="CL6">
        <v>0</v>
      </c>
      <c r="CM6">
        <v>19000</v>
      </c>
      <c r="CN6">
        <v>0</v>
      </c>
      <c r="CO6">
        <v>19000</v>
      </c>
      <c r="CP6">
        <v>107517</v>
      </c>
      <c r="CQ6">
        <v>133833</v>
      </c>
      <c r="CR6">
        <v>0</v>
      </c>
      <c r="CS6">
        <v>0</v>
      </c>
      <c r="CT6">
        <v>58234</v>
      </c>
      <c r="CU6">
        <v>91841</v>
      </c>
      <c r="CV6">
        <v>0</v>
      </c>
      <c r="CW6">
        <v>0</v>
      </c>
      <c r="CX6">
        <v>150075</v>
      </c>
      <c r="CY6">
        <v>0</v>
      </c>
      <c r="CZ6">
        <v>4965</v>
      </c>
      <c r="DA6">
        <v>0</v>
      </c>
      <c r="DB6">
        <v>4965</v>
      </c>
      <c r="DC6">
        <v>0</v>
      </c>
      <c r="DD6">
        <v>0</v>
      </c>
      <c r="DE6">
        <v>628</v>
      </c>
      <c r="DF6">
        <v>948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9095</v>
      </c>
      <c r="DO6">
        <v>10671</v>
      </c>
      <c r="DP6">
        <v>0</v>
      </c>
      <c r="DQ6">
        <v>299544</v>
      </c>
      <c r="DR6">
        <v>0</v>
      </c>
      <c r="DS6">
        <v>1539</v>
      </c>
      <c r="DT6">
        <v>0</v>
      </c>
      <c r="DU6">
        <v>286</v>
      </c>
      <c r="DV6">
        <v>0</v>
      </c>
      <c r="DW6">
        <v>0</v>
      </c>
      <c r="DX6">
        <v>0</v>
      </c>
      <c r="DY6">
        <v>61</v>
      </c>
      <c r="DZ6">
        <v>1886</v>
      </c>
      <c r="EA6">
        <v>25457</v>
      </c>
      <c r="EB6">
        <v>28692</v>
      </c>
      <c r="EC6">
        <v>2478</v>
      </c>
      <c r="ED6">
        <v>0</v>
      </c>
      <c r="EE6">
        <v>1441</v>
      </c>
      <c r="EF6">
        <v>58068</v>
      </c>
      <c r="EG6">
        <v>0</v>
      </c>
      <c r="EH6">
        <v>21998</v>
      </c>
      <c r="EI6">
        <v>0</v>
      </c>
      <c r="EJ6">
        <v>21998</v>
      </c>
      <c r="EK6">
        <v>18651</v>
      </c>
      <c r="EL6">
        <v>38867</v>
      </c>
      <c r="EM6">
        <v>57518</v>
      </c>
      <c r="EN6">
        <v>0</v>
      </c>
      <c r="EO6">
        <v>0</v>
      </c>
      <c r="EP6">
        <v>0</v>
      </c>
      <c r="EQ6">
        <v>139470</v>
      </c>
      <c r="ER6">
        <v>0</v>
      </c>
      <c r="ES6">
        <v>0</v>
      </c>
      <c r="ET6">
        <v>0</v>
      </c>
      <c r="EU6">
        <v>0</v>
      </c>
      <c r="EV6">
        <v>139470</v>
      </c>
      <c r="EW6">
        <v>0</v>
      </c>
      <c r="EX6">
        <v>-637</v>
      </c>
      <c r="EY6">
        <v>0</v>
      </c>
      <c r="EZ6">
        <v>-191</v>
      </c>
      <c r="FA6">
        <v>0</v>
      </c>
      <c r="FB6">
        <v>0</v>
      </c>
      <c r="FC6">
        <v>0</v>
      </c>
      <c r="FD6">
        <v>-49</v>
      </c>
      <c r="FE6">
        <v>-877</v>
      </c>
      <c r="FF6">
        <v>-17453</v>
      </c>
      <c r="FG6">
        <v>-23206</v>
      </c>
      <c r="FH6">
        <v>-2064</v>
      </c>
      <c r="FI6">
        <v>0</v>
      </c>
      <c r="FJ6">
        <v>-515</v>
      </c>
      <c r="FK6">
        <v>-43238</v>
      </c>
      <c r="FL6">
        <v>0</v>
      </c>
      <c r="FM6">
        <v>-8901</v>
      </c>
      <c r="FN6">
        <v>0</v>
      </c>
      <c r="FO6">
        <v>-8901</v>
      </c>
      <c r="FP6">
        <v>-42193</v>
      </c>
      <c r="FQ6">
        <v>-24002</v>
      </c>
      <c r="FR6">
        <v>-66195</v>
      </c>
      <c r="FS6">
        <v>0</v>
      </c>
      <c r="FT6">
        <v>0</v>
      </c>
      <c r="FU6">
        <v>0</v>
      </c>
      <c r="FV6">
        <v>-119211</v>
      </c>
      <c r="FW6">
        <v>0</v>
      </c>
      <c r="FX6">
        <v>0</v>
      </c>
      <c r="FY6">
        <v>0</v>
      </c>
      <c r="FZ6">
        <v>0</v>
      </c>
      <c r="GA6">
        <v>-119211</v>
      </c>
    </row>
    <row r="7" spans="1:183" ht="15">
      <c r="A7" t="s">
        <v>549</v>
      </c>
      <c r="B7">
        <v>53093</v>
      </c>
      <c r="C7">
        <v>201012</v>
      </c>
      <c r="D7">
        <v>14000</v>
      </c>
      <c r="E7">
        <v>-995</v>
      </c>
      <c r="F7">
        <v>0</v>
      </c>
      <c r="G7">
        <v>0</v>
      </c>
      <c r="H7">
        <v>13005</v>
      </c>
      <c r="I7">
        <v>265</v>
      </c>
      <c r="J7">
        <v>-7472</v>
      </c>
      <c r="K7">
        <v>0</v>
      </c>
      <c r="L7">
        <v>-15548</v>
      </c>
      <c r="M7">
        <v>0</v>
      </c>
      <c r="N7">
        <v>-23020</v>
      </c>
      <c r="O7">
        <v>0</v>
      </c>
      <c r="P7">
        <v>0</v>
      </c>
      <c r="Q7">
        <v>0</v>
      </c>
      <c r="R7">
        <v>-1095</v>
      </c>
      <c r="S7">
        <v>0</v>
      </c>
      <c r="T7">
        <v>0</v>
      </c>
      <c r="U7">
        <v>-1095</v>
      </c>
      <c r="V7">
        <v>-10845</v>
      </c>
      <c r="W7">
        <v>0</v>
      </c>
      <c r="X7">
        <v>0</v>
      </c>
      <c r="Y7">
        <v>0</v>
      </c>
      <c r="Z7">
        <v>1038</v>
      </c>
      <c r="AA7">
        <v>-124</v>
      </c>
      <c r="AB7">
        <v>-28</v>
      </c>
      <c r="AC7">
        <v>-34</v>
      </c>
      <c r="AD7">
        <v>852</v>
      </c>
      <c r="AE7">
        <v>-265</v>
      </c>
      <c r="AF7">
        <v>587</v>
      </c>
      <c r="AG7">
        <v>0</v>
      </c>
      <c r="AH7">
        <v>0</v>
      </c>
      <c r="AI7">
        <v>0</v>
      </c>
      <c r="AJ7">
        <v>-10258</v>
      </c>
      <c r="AK7">
        <v>41</v>
      </c>
      <c r="AL7">
        <v>-10217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32180</v>
      </c>
      <c r="AZ7">
        <v>0</v>
      </c>
      <c r="BA7">
        <v>0</v>
      </c>
      <c r="BB7">
        <v>0</v>
      </c>
      <c r="BC7">
        <v>0</v>
      </c>
      <c r="BD7">
        <v>0</v>
      </c>
      <c r="BE7">
        <v>32180</v>
      </c>
      <c r="BF7">
        <v>0</v>
      </c>
      <c r="BG7">
        <v>32180</v>
      </c>
      <c r="BH7">
        <v>0</v>
      </c>
      <c r="BI7">
        <v>302</v>
      </c>
      <c r="BJ7">
        <v>0</v>
      </c>
      <c r="BK7">
        <v>302</v>
      </c>
      <c r="BL7">
        <v>0</v>
      </c>
      <c r="BM7">
        <v>0</v>
      </c>
      <c r="BN7">
        <v>0</v>
      </c>
      <c r="BO7">
        <v>20307</v>
      </c>
      <c r="BP7">
        <v>0</v>
      </c>
      <c r="BQ7">
        <v>0</v>
      </c>
      <c r="BR7">
        <v>0</v>
      </c>
      <c r="BS7">
        <v>20609</v>
      </c>
      <c r="BT7">
        <v>0</v>
      </c>
      <c r="BU7">
        <v>0</v>
      </c>
      <c r="BV7">
        <v>0</v>
      </c>
      <c r="BW7">
        <v>3848</v>
      </c>
      <c r="BX7">
        <v>0</v>
      </c>
      <c r="BY7">
        <v>3848</v>
      </c>
      <c r="BZ7">
        <v>1119</v>
      </c>
      <c r="CA7">
        <v>0</v>
      </c>
      <c r="CB7">
        <v>1119</v>
      </c>
      <c r="CC7">
        <v>57756</v>
      </c>
      <c r="CD7">
        <v>20000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9985</v>
      </c>
      <c r="CQ7">
        <v>29985</v>
      </c>
      <c r="CR7">
        <v>0</v>
      </c>
      <c r="CS7">
        <v>0</v>
      </c>
      <c r="CT7">
        <v>0</v>
      </c>
      <c r="CU7">
        <v>27677</v>
      </c>
      <c r="CV7">
        <v>0</v>
      </c>
      <c r="CW7">
        <v>0</v>
      </c>
      <c r="CX7">
        <v>27677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94</v>
      </c>
      <c r="DO7">
        <v>94</v>
      </c>
      <c r="DP7">
        <v>0</v>
      </c>
      <c r="DQ7">
        <v>57756</v>
      </c>
      <c r="DR7">
        <v>14000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14000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14000</v>
      </c>
      <c r="ER7">
        <v>0</v>
      </c>
      <c r="ES7">
        <v>0</v>
      </c>
      <c r="ET7">
        <v>0</v>
      </c>
      <c r="EU7">
        <v>0</v>
      </c>
      <c r="EV7">
        <v>14000</v>
      </c>
      <c r="EW7">
        <v>-34759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-34759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-34759</v>
      </c>
      <c r="FW7">
        <v>0</v>
      </c>
      <c r="FX7">
        <v>0</v>
      </c>
      <c r="FY7">
        <v>0</v>
      </c>
      <c r="FZ7">
        <v>0</v>
      </c>
      <c r="GA7">
        <v>-34759</v>
      </c>
    </row>
    <row r="8" spans="1:183" ht="15">
      <c r="A8" t="s">
        <v>550</v>
      </c>
      <c r="B8">
        <v>50092</v>
      </c>
      <c r="C8">
        <v>201012</v>
      </c>
      <c r="D8">
        <v>321720</v>
      </c>
      <c r="E8">
        <v>-44472</v>
      </c>
      <c r="F8">
        <v>-11239</v>
      </c>
      <c r="G8">
        <v>899</v>
      </c>
      <c r="H8">
        <v>266908</v>
      </c>
      <c r="I8">
        <v>2475</v>
      </c>
      <c r="J8">
        <v>-247631</v>
      </c>
      <c r="K8">
        <v>36469</v>
      </c>
      <c r="L8">
        <v>-25654</v>
      </c>
      <c r="M8">
        <v>10421</v>
      </c>
      <c r="N8">
        <v>-226395</v>
      </c>
      <c r="O8">
        <v>0</v>
      </c>
      <c r="P8">
        <v>0</v>
      </c>
      <c r="Q8">
        <v>-11053</v>
      </c>
      <c r="R8">
        <v>-27711</v>
      </c>
      <c r="S8">
        <v>0</v>
      </c>
      <c r="T8">
        <v>4884</v>
      </c>
      <c r="U8">
        <v>-33880</v>
      </c>
      <c r="V8">
        <v>9108</v>
      </c>
      <c r="W8">
        <v>0</v>
      </c>
      <c r="X8">
        <v>0</v>
      </c>
      <c r="Y8">
        <v>0</v>
      </c>
      <c r="Z8">
        <v>19351</v>
      </c>
      <c r="AA8">
        <v>3459</v>
      </c>
      <c r="AB8">
        <v>-1</v>
      </c>
      <c r="AC8">
        <v>-1004</v>
      </c>
      <c r="AD8">
        <v>21805</v>
      </c>
      <c r="AE8">
        <v>-4452</v>
      </c>
      <c r="AF8">
        <v>17353</v>
      </c>
      <c r="AG8">
        <v>24</v>
      </c>
      <c r="AH8">
        <v>-1001</v>
      </c>
      <c r="AI8">
        <v>0</v>
      </c>
      <c r="AJ8">
        <v>25484</v>
      </c>
      <c r="AK8">
        <v>-6151</v>
      </c>
      <c r="AL8">
        <v>19333</v>
      </c>
      <c r="AM8">
        <v>2544</v>
      </c>
      <c r="AN8">
        <v>3600</v>
      </c>
      <c r="AO8">
        <v>0</v>
      </c>
      <c r="AP8">
        <v>3600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121187</v>
      </c>
      <c r="AX8">
        <v>0</v>
      </c>
      <c r="AY8">
        <v>399671</v>
      </c>
      <c r="AZ8">
        <v>0</v>
      </c>
      <c r="BA8">
        <v>0</v>
      </c>
      <c r="BB8">
        <v>0</v>
      </c>
      <c r="BC8">
        <v>423</v>
      </c>
      <c r="BD8">
        <v>0</v>
      </c>
      <c r="BE8">
        <v>521281</v>
      </c>
      <c r="BF8">
        <v>0</v>
      </c>
      <c r="BG8">
        <v>521281</v>
      </c>
      <c r="BH8">
        <v>9749</v>
      </c>
      <c r="BI8">
        <v>46866</v>
      </c>
      <c r="BJ8">
        <v>0</v>
      </c>
      <c r="BK8">
        <v>56615</v>
      </c>
      <c r="BL8">
        <v>8035</v>
      </c>
      <c r="BM8">
        <v>0</v>
      </c>
      <c r="BN8">
        <v>8035</v>
      </c>
      <c r="BO8">
        <v>6068</v>
      </c>
      <c r="BP8">
        <v>0</v>
      </c>
      <c r="BQ8">
        <v>0</v>
      </c>
      <c r="BR8">
        <v>253</v>
      </c>
      <c r="BS8">
        <v>70971</v>
      </c>
      <c r="BT8">
        <v>0</v>
      </c>
      <c r="BU8">
        <v>621</v>
      </c>
      <c r="BV8">
        <v>6824</v>
      </c>
      <c r="BW8">
        <v>30493</v>
      </c>
      <c r="BX8">
        <v>0</v>
      </c>
      <c r="BY8">
        <v>37938</v>
      </c>
      <c r="BZ8">
        <v>4422</v>
      </c>
      <c r="CA8">
        <v>462</v>
      </c>
      <c r="CB8">
        <v>4884</v>
      </c>
      <c r="CC8">
        <v>641218</v>
      </c>
      <c r="CD8">
        <v>37010</v>
      </c>
      <c r="CE8">
        <v>7991</v>
      </c>
      <c r="CF8">
        <v>0</v>
      </c>
      <c r="CG8">
        <v>0</v>
      </c>
      <c r="CH8">
        <v>0</v>
      </c>
      <c r="CI8">
        <v>0</v>
      </c>
      <c r="CJ8">
        <v>0</v>
      </c>
      <c r="CK8">
        <v>15982</v>
      </c>
      <c r="CL8">
        <v>0</v>
      </c>
      <c r="CM8">
        <v>0</v>
      </c>
      <c r="CN8">
        <v>0</v>
      </c>
      <c r="CO8">
        <v>15982</v>
      </c>
      <c r="CP8">
        <v>194464</v>
      </c>
      <c r="CQ8">
        <v>255447</v>
      </c>
      <c r="CR8">
        <v>0</v>
      </c>
      <c r="CS8">
        <v>0</v>
      </c>
      <c r="CT8">
        <v>137885</v>
      </c>
      <c r="CU8">
        <v>235465</v>
      </c>
      <c r="CV8">
        <v>0</v>
      </c>
      <c r="CW8">
        <v>0</v>
      </c>
      <c r="CX8">
        <v>373350</v>
      </c>
      <c r="CY8">
        <v>0</v>
      </c>
      <c r="CZ8">
        <v>0</v>
      </c>
      <c r="DA8">
        <v>0</v>
      </c>
      <c r="DB8">
        <v>0</v>
      </c>
      <c r="DC8">
        <v>0</v>
      </c>
      <c r="DD8">
        <v>831</v>
      </c>
      <c r="DE8">
        <v>16</v>
      </c>
      <c r="DF8">
        <v>0</v>
      </c>
      <c r="DG8">
        <v>0</v>
      </c>
      <c r="DH8">
        <v>0</v>
      </c>
      <c r="DI8">
        <v>0</v>
      </c>
      <c r="DJ8">
        <v>3438</v>
      </c>
      <c r="DK8">
        <v>0</v>
      </c>
      <c r="DL8">
        <v>0</v>
      </c>
      <c r="DM8">
        <v>0</v>
      </c>
      <c r="DN8">
        <v>8136</v>
      </c>
      <c r="DO8">
        <v>12421</v>
      </c>
      <c r="DP8">
        <v>0</v>
      </c>
      <c r="DQ8">
        <v>641218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62283</v>
      </c>
      <c r="EB8">
        <v>60422</v>
      </c>
      <c r="EC8">
        <v>4274</v>
      </c>
      <c r="ED8">
        <v>1168</v>
      </c>
      <c r="EE8">
        <v>3239</v>
      </c>
      <c r="EF8">
        <v>131386</v>
      </c>
      <c r="EG8">
        <v>0</v>
      </c>
      <c r="EH8">
        <v>64423</v>
      </c>
      <c r="EI8">
        <v>0</v>
      </c>
      <c r="EJ8">
        <v>64423</v>
      </c>
      <c r="EK8">
        <v>42827</v>
      </c>
      <c r="EL8">
        <v>71845</v>
      </c>
      <c r="EM8">
        <v>114672</v>
      </c>
      <c r="EN8">
        <v>0</v>
      </c>
      <c r="EO8">
        <v>0</v>
      </c>
      <c r="EP8">
        <v>0</v>
      </c>
      <c r="EQ8">
        <v>310481</v>
      </c>
      <c r="ER8">
        <v>0</v>
      </c>
      <c r="ES8">
        <v>0</v>
      </c>
      <c r="ET8">
        <v>0</v>
      </c>
      <c r="EU8">
        <v>0</v>
      </c>
      <c r="EV8">
        <v>310481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-66492</v>
      </c>
      <c r="FG8">
        <v>-72046</v>
      </c>
      <c r="FH8">
        <v>-3630</v>
      </c>
      <c r="FI8">
        <v>379</v>
      </c>
      <c r="FJ8">
        <v>-1446</v>
      </c>
      <c r="FK8">
        <v>-143235</v>
      </c>
      <c r="FL8">
        <v>0</v>
      </c>
      <c r="FM8">
        <v>-51518</v>
      </c>
      <c r="FN8">
        <v>0</v>
      </c>
      <c r="FO8">
        <v>-51518</v>
      </c>
      <c r="FP8">
        <v>-25469</v>
      </c>
      <c r="FQ8">
        <v>-53063</v>
      </c>
      <c r="FR8">
        <v>-78532</v>
      </c>
      <c r="FS8">
        <v>0</v>
      </c>
      <c r="FT8">
        <v>0</v>
      </c>
      <c r="FU8">
        <v>0</v>
      </c>
      <c r="FV8">
        <v>-273285</v>
      </c>
      <c r="FW8">
        <v>0</v>
      </c>
      <c r="FX8">
        <v>0</v>
      </c>
      <c r="FY8">
        <v>0</v>
      </c>
      <c r="FZ8">
        <v>0</v>
      </c>
      <c r="GA8">
        <v>-273285</v>
      </c>
    </row>
    <row r="9" spans="1:183" ht="15">
      <c r="A9" t="s">
        <v>551</v>
      </c>
      <c r="B9">
        <v>53065</v>
      </c>
      <c r="C9">
        <v>201012</v>
      </c>
      <c r="D9">
        <v>115987</v>
      </c>
      <c r="E9">
        <v>-74766</v>
      </c>
      <c r="F9">
        <v>2107</v>
      </c>
      <c r="G9">
        <v>-8715</v>
      </c>
      <c r="H9">
        <v>34613</v>
      </c>
      <c r="I9">
        <v>632</v>
      </c>
      <c r="J9">
        <v>-6238</v>
      </c>
      <c r="K9">
        <v>2728</v>
      </c>
      <c r="L9">
        <v>-3339</v>
      </c>
      <c r="M9">
        <v>0</v>
      </c>
      <c r="N9">
        <v>-6849</v>
      </c>
      <c r="O9">
        <v>0</v>
      </c>
      <c r="P9">
        <v>0</v>
      </c>
      <c r="Q9">
        <v>0</v>
      </c>
      <c r="R9">
        <v>-1129</v>
      </c>
      <c r="S9">
        <v>0</v>
      </c>
      <c r="T9">
        <v>0</v>
      </c>
      <c r="U9">
        <v>-1129</v>
      </c>
      <c r="V9">
        <v>27267</v>
      </c>
      <c r="W9">
        <v>0</v>
      </c>
      <c r="X9">
        <v>0</v>
      </c>
      <c r="Y9">
        <v>0</v>
      </c>
      <c r="Z9">
        <v>11272</v>
      </c>
      <c r="AA9">
        <v>1087</v>
      </c>
      <c r="AB9">
        <v>-15</v>
      </c>
      <c r="AC9">
        <v>0</v>
      </c>
      <c r="AD9">
        <v>12344</v>
      </c>
      <c r="AE9">
        <v>-632</v>
      </c>
      <c r="AF9">
        <v>11712</v>
      </c>
      <c r="AG9">
        <v>0</v>
      </c>
      <c r="AH9">
        <v>0</v>
      </c>
      <c r="AI9">
        <v>0</v>
      </c>
      <c r="AJ9">
        <v>38979</v>
      </c>
      <c r="AK9">
        <v>-9745</v>
      </c>
      <c r="AL9">
        <v>29234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223632</v>
      </c>
      <c r="AT9">
        <v>0</v>
      </c>
      <c r="AU9">
        <v>0</v>
      </c>
      <c r="AV9">
        <v>223632</v>
      </c>
      <c r="AW9">
        <v>0</v>
      </c>
      <c r="AX9">
        <v>29537</v>
      </c>
      <c r="AY9">
        <v>82919</v>
      </c>
      <c r="AZ9">
        <v>0</v>
      </c>
      <c r="BA9">
        <v>0</v>
      </c>
      <c r="BB9">
        <v>0</v>
      </c>
      <c r="BC9">
        <v>55822</v>
      </c>
      <c r="BD9">
        <v>0</v>
      </c>
      <c r="BE9">
        <v>168278</v>
      </c>
      <c r="BF9">
        <v>0</v>
      </c>
      <c r="BG9">
        <v>391910</v>
      </c>
      <c r="BH9">
        <v>26690</v>
      </c>
      <c r="BI9">
        <v>0</v>
      </c>
      <c r="BJ9">
        <v>0</v>
      </c>
      <c r="BK9">
        <v>26690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26690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2670</v>
      </c>
      <c r="CA9">
        <v>246</v>
      </c>
      <c r="CB9">
        <v>2916</v>
      </c>
      <c r="CC9">
        <v>421516</v>
      </c>
      <c r="CD9">
        <v>52795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260383</v>
      </c>
      <c r="CQ9">
        <v>313178</v>
      </c>
      <c r="CR9">
        <v>0</v>
      </c>
      <c r="CS9">
        <v>0</v>
      </c>
      <c r="CT9">
        <v>45546</v>
      </c>
      <c r="CU9">
        <v>34213</v>
      </c>
      <c r="CV9">
        <v>0</v>
      </c>
      <c r="CW9">
        <v>0</v>
      </c>
      <c r="CX9">
        <v>79759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5877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22580</v>
      </c>
      <c r="DM9">
        <v>0</v>
      </c>
      <c r="DN9">
        <v>122</v>
      </c>
      <c r="DO9">
        <v>28579</v>
      </c>
      <c r="DP9">
        <v>0</v>
      </c>
      <c r="DQ9">
        <v>421516</v>
      </c>
      <c r="DR9">
        <v>0</v>
      </c>
      <c r="DS9">
        <v>0</v>
      </c>
      <c r="DT9">
        <v>0</v>
      </c>
      <c r="DU9">
        <v>85974</v>
      </c>
      <c r="DV9">
        <v>29948</v>
      </c>
      <c r="DW9">
        <v>2172</v>
      </c>
      <c r="DX9">
        <v>0</v>
      </c>
      <c r="DY9">
        <v>0</v>
      </c>
      <c r="DZ9">
        <v>118094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118094</v>
      </c>
      <c r="ER9">
        <v>0</v>
      </c>
      <c r="ES9">
        <v>0</v>
      </c>
      <c r="ET9">
        <v>0</v>
      </c>
      <c r="EU9">
        <v>0</v>
      </c>
      <c r="EV9">
        <v>118094</v>
      </c>
      <c r="EW9">
        <v>0</v>
      </c>
      <c r="EX9">
        <v>0</v>
      </c>
      <c r="EY9">
        <v>0</v>
      </c>
      <c r="EZ9">
        <v>-9577</v>
      </c>
      <c r="FA9">
        <v>0</v>
      </c>
      <c r="FB9">
        <v>0</v>
      </c>
      <c r="FC9">
        <v>0</v>
      </c>
      <c r="FD9">
        <v>0</v>
      </c>
      <c r="FE9">
        <v>-9577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-9577</v>
      </c>
      <c r="FW9">
        <v>0</v>
      </c>
      <c r="FX9">
        <v>0</v>
      </c>
      <c r="FY9">
        <v>0</v>
      </c>
      <c r="FZ9">
        <v>0</v>
      </c>
      <c r="GA9">
        <v>-9577</v>
      </c>
    </row>
    <row r="10" spans="1:183" ht="15">
      <c r="A10" t="s">
        <v>552</v>
      </c>
      <c r="B10">
        <v>53028</v>
      </c>
      <c r="C10">
        <v>201012</v>
      </c>
      <c r="D10">
        <v>99075</v>
      </c>
      <c r="E10">
        <v>-19555</v>
      </c>
      <c r="F10">
        <v>-901</v>
      </c>
      <c r="G10">
        <v>20</v>
      </c>
      <c r="H10">
        <v>78639</v>
      </c>
      <c r="I10">
        <v>2509</v>
      </c>
      <c r="J10">
        <v>-62396</v>
      </c>
      <c r="K10">
        <v>14323</v>
      </c>
      <c r="L10">
        <v>-7222</v>
      </c>
      <c r="M10">
        <v>5324</v>
      </c>
      <c r="N10">
        <v>-49971</v>
      </c>
      <c r="O10">
        <v>0</v>
      </c>
      <c r="P10">
        <v>0</v>
      </c>
      <c r="Q10">
        <v>-4809</v>
      </c>
      <c r="R10">
        <v>-13599</v>
      </c>
      <c r="S10">
        <v>0</v>
      </c>
      <c r="T10">
        <v>3944</v>
      </c>
      <c r="U10">
        <v>-14464</v>
      </c>
      <c r="V10">
        <v>16713</v>
      </c>
      <c r="W10">
        <v>-1508</v>
      </c>
      <c r="X10">
        <v>26</v>
      </c>
      <c r="Y10">
        <v>0</v>
      </c>
      <c r="Z10">
        <v>3897</v>
      </c>
      <c r="AA10">
        <v>4295</v>
      </c>
      <c r="AB10">
        <v>-101</v>
      </c>
      <c r="AC10">
        <v>-134</v>
      </c>
      <c r="AD10">
        <v>6475</v>
      </c>
      <c r="AE10">
        <v>-908</v>
      </c>
      <c r="AF10">
        <v>5567</v>
      </c>
      <c r="AG10">
        <v>888</v>
      </c>
      <c r="AH10">
        <v>0</v>
      </c>
      <c r="AI10">
        <v>0</v>
      </c>
      <c r="AJ10">
        <v>23168</v>
      </c>
      <c r="AK10">
        <v>-5123</v>
      </c>
      <c r="AL10">
        <v>18045</v>
      </c>
      <c r="AM10">
        <v>0</v>
      </c>
      <c r="AN10">
        <v>372</v>
      </c>
      <c r="AO10">
        <v>10550</v>
      </c>
      <c r="AP10">
        <v>10922</v>
      </c>
      <c r="AQ10">
        <v>0</v>
      </c>
      <c r="AR10">
        <v>3517</v>
      </c>
      <c r="AS10">
        <v>0</v>
      </c>
      <c r="AT10">
        <v>1450</v>
      </c>
      <c r="AU10">
        <v>0</v>
      </c>
      <c r="AV10">
        <v>4967</v>
      </c>
      <c r="AW10">
        <v>518</v>
      </c>
      <c r="AX10">
        <v>35579</v>
      </c>
      <c r="AY10">
        <v>119012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155109</v>
      </c>
      <c r="BF10">
        <v>0</v>
      </c>
      <c r="BG10">
        <v>160076</v>
      </c>
      <c r="BH10">
        <v>4444</v>
      </c>
      <c r="BI10">
        <v>19784</v>
      </c>
      <c r="BJ10">
        <v>0</v>
      </c>
      <c r="BK10">
        <v>24228</v>
      </c>
      <c r="BL10">
        <v>1624</v>
      </c>
      <c r="BM10">
        <v>0</v>
      </c>
      <c r="BN10">
        <v>1624</v>
      </c>
      <c r="BO10">
        <v>1767</v>
      </c>
      <c r="BP10">
        <v>0</v>
      </c>
      <c r="BQ10">
        <v>0</v>
      </c>
      <c r="BR10">
        <v>52</v>
      </c>
      <c r="BS10">
        <v>27671</v>
      </c>
      <c r="BT10">
        <v>0</v>
      </c>
      <c r="BU10">
        <v>0</v>
      </c>
      <c r="BV10">
        <v>319</v>
      </c>
      <c r="BW10">
        <v>6759</v>
      </c>
      <c r="BX10">
        <v>0</v>
      </c>
      <c r="BY10">
        <v>7078</v>
      </c>
      <c r="BZ10">
        <v>1554</v>
      </c>
      <c r="CA10">
        <v>302</v>
      </c>
      <c r="CB10">
        <v>1856</v>
      </c>
      <c r="CC10">
        <v>207603</v>
      </c>
      <c r="CD10">
        <v>25000</v>
      </c>
      <c r="CE10">
        <v>0</v>
      </c>
      <c r="CF10">
        <v>137</v>
      </c>
      <c r="CG10">
        <v>0</v>
      </c>
      <c r="CH10">
        <v>0</v>
      </c>
      <c r="CI10">
        <v>0</v>
      </c>
      <c r="CJ10">
        <v>137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82504</v>
      </c>
      <c r="CQ10">
        <v>107641</v>
      </c>
      <c r="CR10">
        <v>0</v>
      </c>
      <c r="CS10">
        <v>0</v>
      </c>
      <c r="CT10">
        <v>34714</v>
      </c>
      <c r="CU10">
        <v>58735</v>
      </c>
      <c r="CV10">
        <v>0</v>
      </c>
      <c r="CW10">
        <v>0</v>
      </c>
      <c r="CX10">
        <v>93449</v>
      </c>
      <c r="CY10">
        <v>0</v>
      </c>
      <c r="CZ10">
        <v>0</v>
      </c>
      <c r="DA10">
        <v>850</v>
      </c>
      <c r="DB10">
        <v>850</v>
      </c>
      <c r="DC10">
        <v>0</v>
      </c>
      <c r="DD10">
        <v>263</v>
      </c>
      <c r="DE10">
        <v>129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992</v>
      </c>
      <c r="DM10">
        <v>0</v>
      </c>
      <c r="DN10">
        <v>4241</v>
      </c>
      <c r="DO10">
        <v>5625</v>
      </c>
      <c r="DP10">
        <v>38</v>
      </c>
      <c r="DQ10">
        <v>207603</v>
      </c>
      <c r="DR10">
        <v>0</v>
      </c>
      <c r="DS10">
        <v>14226</v>
      </c>
      <c r="DT10">
        <v>0</v>
      </c>
      <c r="DU10">
        <v>6280</v>
      </c>
      <c r="DV10">
        <v>2623</v>
      </c>
      <c r="DW10">
        <v>0</v>
      </c>
      <c r="DX10">
        <v>0</v>
      </c>
      <c r="DY10">
        <v>0</v>
      </c>
      <c r="DZ10">
        <v>23129</v>
      </c>
      <c r="EA10">
        <v>8446</v>
      </c>
      <c r="EB10">
        <v>20464</v>
      </c>
      <c r="EC10">
        <v>2625</v>
      </c>
      <c r="ED10">
        <v>892</v>
      </c>
      <c r="EE10">
        <v>628</v>
      </c>
      <c r="EF10">
        <v>33055</v>
      </c>
      <c r="EG10">
        <v>0</v>
      </c>
      <c r="EH10">
        <v>7472</v>
      </c>
      <c r="EI10">
        <v>0</v>
      </c>
      <c r="EJ10">
        <v>7472</v>
      </c>
      <c r="EK10">
        <v>10929</v>
      </c>
      <c r="EL10">
        <v>23589</v>
      </c>
      <c r="EM10">
        <v>34518</v>
      </c>
      <c r="EN10">
        <v>0</v>
      </c>
      <c r="EO10">
        <v>0</v>
      </c>
      <c r="EP10">
        <v>0</v>
      </c>
      <c r="EQ10">
        <v>98174</v>
      </c>
      <c r="ER10">
        <v>0</v>
      </c>
      <c r="ES10">
        <v>0</v>
      </c>
      <c r="ET10">
        <v>0</v>
      </c>
      <c r="EU10">
        <v>0</v>
      </c>
      <c r="EV10">
        <v>98174</v>
      </c>
      <c r="EW10">
        <v>0</v>
      </c>
      <c r="EX10">
        <v>-9746</v>
      </c>
      <c r="EY10">
        <v>0</v>
      </c>
      <c r="EZ10">
        <v>-3496</v>
      </c>
      <c r="FA10">
        <v>-1165</v>
      </c>
      <c r="FB10">
        <v>0</v>
      </c>
      <c r="FC10">
        <v>0</v>
      </c>
      <c r="FD10">
        <v>0</v>
      </c>
      <c r="FE10">
        <v>-14407</v>
      </c>
      <c r="FF10">
        <v>-10341</v>
      </c>
      <c r="FG10">
        <v>-21698</v>
      </c>
      <c r="FH10">
        <v>-953</v>
      </c>
      <c r="FI10">
        <v>-507</v>
      </c>
      <c r="FJ10">
        <v>232</v>
      </c>
      <c r="FK10">
        <v>-33267</v>
      </c>
      <c r="FL10">
        <v>0</v>
      </c>
      <c r="FM10">
        <v>-3488</v>
      </c>
      <c r="FN10">
        <v>0</v>
      </c>
      <c r="FO10">
        <v>-3488</v>
      </c>
      <c r="FP10">
        <v>-3579</v>
      </c>
      <c r="FQ10">
        <v>-14269</v>
      </c>
      <c r="FR10">
        <v>-17848</v>
      </c>
      <c r="FS10">
        <v>0</v>
      </c>
      <c r="FT10">
        <v>0</v>
      </c>
      <c r="FU10">
        <v>0</v>
      </c>
      <c r="FV10">
        <v>-69010</v>
      </c>
      <c r="FW10">
        <v>0</v>
      </c>
      <c r="FX10">
        <v>0</v>
      </c>
      <c r="FY10">
        <v>0</v>
      </c>
      <c r="FZ10">
        <v>0</v>
      </c>
      <c r="GA10">
        <v>-69010</v>
      </c>
    </row>
    <row r="11" spans="1:183" ht="15">
      <c r="A11" t="s">
        <v>553</v>
      </c>
      <c r="B11">
        <v>53092</v>
      </c>
      <c r="C11">
        <v>201012</v>
      </c>
      <c r="D11">
        <v>7538</v>
      </c>
      <c r="E11">
        <v>0</v>
      </c>
      <c r="F11">
        <v>0</v>
      </c>
      <c r="G11">
        <v>0</v>
      </c>
      <c r="H11">
        <v>7538</v>
      </c>
      <c r="I11">
        <v>141</v>
      </c>
      <c r="J11">
        <v>0</v>
      </c>
      <c r="K11">
        <v>0</v>
      </c>
      <c r="L11">
        <v>-16500</v>
      </c>
      <c r="M11">
        <v>0</v>
      </c>
      <c r="N11">
        <v>-16500</v>
      </c>
      <c r="O11">
        <v>0</v>
      </c>
      <c r="P11">
        <v>0</v>
      </c>
      <c r="Q11">
        <v>-1415</v>
      </c>
      <c r="R11">
        <v>-258</v>
      </c>
      <c r="S11">
        <v>0</v>
      </c>
      <c r="T11">
        <v>0</v>
      </c>
      <c r="U11">
        <v>-1673</v>
      </c>
      <c r="V11">
        <v>-10494</v>
      </c>
      <c r="W11">
        <v>0</v>
      </c>
      <c r="X11">
        <v>0</v>
      </c>
      <c r="Y11">
        <v>0</v>
      </c>
      <c r="Z11">
        <v>551</v>
      </c>
      <c r="AA11">
        <v>-373</v>
      </c>
      <c r="AB11">
        <v>0</v>
      </c>
      <c r="AC11">
        <v>0</v>
      </c>
      <c r="AD11">
        <v>178</v>
      </c>
      <c r="AE11">
        <v>-141</v>
      </c>
      <c r="AF11">
        <v>37</v>
      </c>
      <c r="AG11">
        <v>0</v>
      </c>
      <c r="AH11">
        <v>0</v>
      </c>
      <c r="AI11">
        <v>0</v>
      </c>
      <c r="AJ11">
        <v>-10457</v>
      </c>
      <c r="AK11">
        <v>2614</v>
      </c>
      <c r="AL11">
        <v>-7843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24213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24213</v>
      </c>
      <c r="BF11">
        <v>0</v>
      </c>
      <c r="BG11">
        <v>24213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160</v>
      </c>
      <c r="BP11">
        <v>16500</v>
      </c>
      <c r="BQ11">
        <v>0</v>
      </c>
      <c r="BR11">
        <v>28</v>
      </c>
      <c r="BS11">
        <v>16688</v>
      </c>
      <c r="BT11">
        <v>0</v>
      </c>
      <c r="BU11">
        <v>0</v>
      </c>
      <c r="BV11">
        <v>2614</v>
      </c>
      <c r="BW11">
        <v>9741</v>
      </c>
      <c r="BX11">
        <v>0</v>
      </c>
      <c r="BY11">
        <v>12355</v>
      </c>
      <c r="BZ11">
        <v>223</v>
      </c>
      <c r="CA11">
        <v>0</v>
      </c>
      <c r="CB11">
        <v>223</v>
      </c>
      <c r="CC11">
        <v>53479</v>
      </c>
      <c r="CD11">
        <v>25000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7745</v>
      </c>
      <c r="CQ11">
        <v>32745</v>
      </c>
      <c r="CR11">
        <v>0</v>
      </c>
      <c r="CS11">
        <v>0</v>
      </c>
      <c r="CT11">
        <v>0</v>
      </c>
      <c r="CU11">
        <v>18889</v>
      </c>
      <c r="CV11">
        <v>0</v>
      </c>
      <c r="CW11">
        <v>0</v>
      </c>
      <c r="CX11">
        <v>18889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1798</v>
      </c>
      <c r="DK11">
        <v>0</v>
      </c>
      <c r="DL11">
        <v>0</v>
      </c>
      <c r="DM11">
        <v>0</v>
      </c>
      <c r="DN11">
        <v>47</v>
      </c>
      <c r="DO11">
        <v>1845</v>
      </c>
      <c r="DP11">
        <v>0</v>
      </c>
      <c r="DQ11">
        <v>53479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7538</v>
      </c>
      <c r="ET11">
        <v>0</v>
      </c>
      <c r="EU11">
        <v>7538</v>
      </c>
      <c r="EV11">
        <v>7538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-16500</v>
      </c>
      <c r="FY11">
        <v>0</v>
      </c>
      <c r="FZ11">
        <v>-16500</v>
      </c>
      <c r="GA11">
        <v>-16500</v>
      </c>
    </row>
    <row r="12" spans="1:183" ht="15">
      <c r="A12" t="s">
        <v>554</v>
      </c>
      <c r="B12">
        <v>52036</v>
      </c>
      <c r="C12">
        <v>201012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-107</v>
      </c>
      <c r="K12">
        <v>0</v>
      </c>
      <c r="L12">
        <v>112</v>
      </c>
      <c r="M12">
        <v>0</v>
      </c>
      <c r="N12">
        <v>5</v>
      </c>
      <c r="O12">
        <v>0</v>
      </c>
      <c r="P12">
        <v>0</v>
      </c>
      <c r="Q12">
        <v>0</v>
      </c>
      <c r="R12">
        <v>-1160</v>
      </c>
      <c r="S12">
        <v>0</v>
      </c>
      <c r="T12">
        <v>0</v>
      </c>
      <c r="U12">
        <v>-1160</v>
      </c>
      <c r="V12">
        <v>-1154</v>
      </c>
      <c r="W12">
        <v>0</v>
      </c>
      <c r="X12">
        <v>0</v>
      </c>
      <c r="Y12">
        <v>0</v>
      </c>
      <c r="Z12">
        <v>347</v>
      </c>
      <c r="AA12">
        <v>240</v>
      </c>
      <c r="AB12">
        <v>-8</v>
      </c>
      <c r="AC12">
        <v>0</v>
      </c>
      <c r="AD12">
        <v>579</v>
      </c>
      <c r="AE12">
        <v>0</v>
      </c>
      <c r="AF12">
        <v>579</v>
      </c>
      <c r="AG12">
        <v>0</v>
      </c>
      <c r="AH12">
        <v>0</v>
      </c>
      <c r="AI12">
        <v>0</v>
      </c>
      <c r="AJ12">
        <v>-575</v>
      </c>
      <c r="AK12">
        <v>0</v>
      </c>
      <c r="AL12">
        <v>-575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15</v>
      </c>
      <c r="AX12">
        <v>6089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6104</v>
      </c>
      <c r="BF12">
        <v>0</v>
      </c>
      <c r="BG12">
        <v>6104</v>
      </c>
      <c r="BH12">
        <v>0</v>
      </c>
      <c r="BI12">
        <v>0</v>
      </c>
      <c r="BJ12">
        <v>0</v>
      </c>
      <c r="BK12">
        <v>0</v>
      </c>
      <c r="BL12">
        <v>16</v>
      </c>
      <c r="BM12">
        <v>0</v>
      </c>
      <c r="BN12">
        <v>16</v>
      </c>
      <c r="BO12">
        <v>0</v>
      </c>
      <c r="BP12">
        <v>0</v>
      </c>
      <c r="BQ12">
        <v>0</v>
      </c>
      <c r="BR12">
        <v>0</v>
      </c>
      <c r="BS12">
        <v>16</v>
      </c>
      <c r="BT12">
        <v>0</v>
      </c>
      <c r="BU12">
        <v>0</v>
      </c>
      <c r="BV12">
        <v>0</v>
      </c>
      <c r="BW12">
        <v>23</v>
      </c>
      <c r="BX12">
        <v>0</v>
      </c>
      <c r="BY12">
        <v>23</v>
      </c>
      <c r="BZ12">
        <v>231</v>
      </c>
      <c r="CA12">
        <v>16</v>
      </c>
      <c r="CB12">
        <v>247</v>
      </c>
      <c r="CC12">
        <v>6390</v>
      </c>
      <c r="CD12">
        <v>536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964</v>
      </c>
      <c r="CL12">
        <v>0</v>
      </c>
      <c r="CM12">
        <v>0</v>
      </c>
      <c r="CN12">
        <v>0</v>
      </c>
      <c r="CO12">
        <v>964</v>
      </c>
      <c r="CP12">
        <v>4476</v>
      </c>
      <c r="CQ12">
        <v>5976</v>
      </c>
      <c r="CR12">
        <v>16</v>
      </c>
      <c r="CS12">
        <v>0</v>
      </c>
      <c r="CT12">
        <v>0</v>
      </c>
      <c r="CU12">
        <v>16</v>
      </c>
      <c r="CV12">
        <v>0</v>
      </c>
      <c r="CW12">
        <v>0</v>
      </c>
      <c r="CX12">
        <v>16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60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338</v>
      </c>
      <c r="DO12">
        <v>398</v>
      </c>
      <c r="DP12">
        <v>0</v>
      </c>
      <c r="DQ12">
        <v>6390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5</v>
      </c>
      <c r="FK12">
        <v>5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5</v>
      </c>
      <c r="FW12">
        <v>0</v>
      </c>
      <c r="FX12">
        <v>0</v>
      </c>
      <c r="FY12">
        <v>0</v>
      </c>
      <c r="FZ12">
        <v>0</v>
      </c>
      <c r="GA12">
        <v>5</v>
      </c>
    </row>
    <row r="13" spans="1:183" ht="15">
      <c r="A13" t="s">
        <v>555</v>
      </c>
      <c r="B13">
        <v>52042</v>
      </c>
      <c r="C13">
        <v>201012</v>
      </c>
      <c r="D13">
        <v>7123157</v>
      </c>
      <c r="E13">
        <v>-1433026</v>
      </c>
      <c r="F13">
        <v>-169145</v>
      </c>
      <c r="G13">
        <v>367390</v>
      </c>
      <c r="H13">
        <v>5888376</v>
      </c>
      <c r="I13">
        <v>33361</v>
      </c>
      <c r="J13">
        <v>-5250276</v>
      </c>
      <c r="K13">
        <v>275983</v>
      </c>
      <c r="L13">
        <v>-166211</v>
      </c>
      <c r="M13">
        <v>481300</v>
      </c>
      <c r="N13">
        <v>-4659204</v>
      </c>
      <c r="O13">
        <v>0</v>
      </c>
      <c r="P13">
        <v>-93044</v>
      </c>
      <c r="Q13">
        <v>-927318</v>
      </c>
      <c r="R13">
        <v>-659056</v>
      </c>
      <c r="S13">
        <v>217433</v>
      </c>
      <c r="T13">
        <v>137390</v>
      </c>
      <c r="U13">
        <v>-1231551</v>
      </c>
      <c r="V13">
        <v>-62062</v>
      </c>
      <c r="W13">
        <v>23227</v>
      </c>
      <c r="X13">
        <v>0</v>
      </c>
      <c r="Y13">
        <v>97</v>
      </c>
      <c r="Z13">
        <v>523448</v>
      </c>
      <c r="AA13">
        <v>-61439</v>
      </c>
      <c r="AB13">
        <v>-9423</v>
      </c>
      <c r="AC13">
        <v>-36052</v>
      </c>
      <c r="AD13">
        <v>439858</v>
      </c>
      <c r="AE13">
        <v>-203344</v>
      </c>
      <c r="AF13">
        <v>236514</v>
      </c>
      <c r="AG13">
        <v>0</v>
      </c>
      <c r="AH13">
        <v>-304</v>
      </c>
      <c r="AI13">
        <v>0</v>
      </c>
      <c r="AJ13">
        <v>174148</v>
      </c>
      <c r="AK13">
        <v>-46685</v>
      </c>
      <c r="AL13">
        <v>127463</v>
      </c>
      <c r="AM13">
        <v>574499</v>
      </c>
      <c r="AN13">
        <v>79285</v>
      </c>
      <c r="AO13">
        <v>0</v>
      </c>
      <c r="AP13">
        <v>79285</v>
      </c>
      <c r="AQ13">
        <v>0</v>
      </c>
      <c r="AR13">
        <v>444635</v>
      </c>
      <c r="AS13">
        <v>1000000</v>
      </c>
      <c r="AT13">
        <v>0</v>
      </c>
      <c r="AU13">
        <v>0</v>
      </c>
      <c r="AV13">
        <v>1444635</v>
      </c>
      <c r="AW13">
        <v>6118</v>
      </c>
      <c r="AX13">
        <v>107923</v>
      </c>
      <c r="AY13">
        <v>11830951</v>
      </c>
      <c r="AZ13">
        <v>0</v>
      </c>
      <c r="BA13">
        <v>0</v>
      </c>
      <c r="BB13">
        <v>176748</v>
      </c>
      <c r="BC13">
        <v>0</v>
      </c>
      <c r="BD13">
        <v>0</v>
      </c>
      <c r="BE13">
        <v>12121740</v>
      </c>
      <c r="BF13">
        <v>1014</v>
      </c>
      <c r="BG13">
        <v>13567389</v>
      </c>
      <c r="BH13">
        <v>414389</v>
      </c>
      <c r="BI13">
        <v>1121472</v>
      </c>
      <c r="BJ13">
        <v>0</v>
      </c>
      <c r="BK13">
        <v>1535861</v>
      </c>
      <c r="BL13">
        <v>845558</v>
      </c>
      <c r="BM13">
        <v>17508</v>
      </c>
      <c r="BN13">
        <v>863066</v>
      </c>
      <c r="BO13">
        <v>65572</v>
      </c>
      <c r="BP13">
        <v>162603</v>
      </c>
      <c r="BQ13">
        <v>0</v>
      </c>
      <c r="BR13">
        <v>50352</v>
      </c>
      <c r="BS13">
        <v>2677454</v>
      </c>
      <c r="BT13">
        <v>70379</v>
      </c>
      <c r="BU13">
        <v>72360</v>
      </c>
      <c r="BV13">
        <v>121889</v>
      </c>
      <c r="BW13">
        <v>266820</v>
      </c>
      <c r="BX13">
        <v>0</v>
      </c>
      <c r="BY13">
        <v>531448</v>
      </c>
      <c r="BZ13">
        <v>200117</v>
      </c>
      <c r="CA13">
        <v>31356</v>
      </c>
      <c r="CB13">
        <v>231473</v>
      </c>
      <c r="CC13">
        <v>17661548</v>
      </c>
      <c r="CD13">
        <v>15000</v>
      </c>
      <c r="CE13">
        <v>0</v>
      </c>
      <c r="CF13">
        <v>143302</v>
      </c>
      <c r="CG13">
        <v>-52249</v>
      </c>
      <c r="CH13">
        <v>0</v>
      </c>
      <c r="CI13">
        <v>0</v>
      </c>
      <c r="CJ13">
        <v>91053</v>
      </c>
      <c r="CK13">
        <v>1395059</v>
      </c>
      <c r="CL13">
        <v>66833</v>
      </c>
      <c r="CM13">
        <v>0</v>
      </c>
      <c r="CN13">
        <v>0</v>
      </c>
      <c r="CO13">
        <v>1461892</v>
      </c>
      <c r="CP13">
        <v>2258680</v>
      </c>
      <c r="CQ13">
        <v>3826625</v>
      </c>
      <c r="CR13">
        <v>0</v>
      </c>
      <c r="CS13">
        <v>0</v>
      </c>
      <c r="CT13">
        <v>2555347</v>
      </c>
      <c r="CU13">
        <v>8761082</v>
      </c>
      <c r="CV13">
        <v>58447</v>
      </c>
      <c r="CW13">
        <v>0</v>
      </c>
      <c r="CX13">
        <v>11374876</v>
      </c>
      <c r="CY13">
        <v>667</v>
      </c>
      <c r="CZ13">
        <v>20565</v>
      </c>
      <c r="DA13">
        <v>78664</v>
      </c>
      <c r="DB13">
        <v>99896</v>
      </c>
      <c r="DC13">
        <v>663634</v>
      </c>
      <c r="DD13">
        <v>100604</v>
      </c>
      <c r="DE13">
        <v>104092</v>
      </c>
      <c r="DF13">
        <v>0</v>
      </c>
      <c r="DG13">
        <v>0</v>
      </c>
      <c r="DH13">
        <v>0</v>
      </c>
      <c r="DI13">
        <v>0</v>
      </c>
      <c r="DJ13">
        <v>71785</v>
      </c>
      <c r="DK13">
        <v>0</v>
      </c>
      <c r="DL13">
        <v>113</v>
      </c>
      <c r="DM13">
        <v>0</v>
      </c>
      <c r="DN13">
        <v>1188799</v>
      </c>
      <c r="DO13">
        <v>1465393</v>
      </c>
      <c r="DP13">
        <v>231124</v>
      </c>
      <c r="DQ13">
        <v>17661548</v>
      </c>
      <c r="DR13">
        <v>622509</v>
      </c>
      <c r="DS13">
        <v>616337</v>
      </c>
      <c r="DT13">
        <v>0</v>
      </c>
      <c r="DU13">
        <v>533481</v>
      </c>
      <c r="DV13">
        <v>237800</v>
      </c>
      <c r="DW13">
        <v>629022</v>
      </c>
      <c r="DX13">
        <v>0</v>
      </c>
      <c r="DY13">
        <v>518253</v>
      </c>
      <c r="DZ13">
        <v>3157402</v>
      </c>
      <c r="EA13">
        <v>363026</v>
      </c>
      <c r="EB13">
        <v>442819</v>
      </c>
      <c r="EC13">
        <v>86920</v>
      </c>
      <c r="ED13">
        <v>8197</v>
      </c>
      <c r="EE13">
        <v>174775</v>
      </c>
      <c r="EF13">
        <v>1075737</v>
      </c>
      <c r="EG13">
        <v>222303</v>
      </c>
      <c r="EH13">
        <v>464103</v>
      </c>
      <c r="EI13">
        <v>0</v>
      </c>
      <c r="EJ13">
        <v>686406</v>
      </c>
      <c r="EK13">
        <v>905003</v>
      </c>
      <c r="EL13">
        <v>995514</v>
      </c>
      <c r="EM13">
        <v>1900517</v>
      </c>
      <c r="EN13">
        <v>56755</v>
      </c>
      <c r="EO13">
        <v>0</v>
      </c>
      <c r="EP13">
        <v>19216</v>
      </c>
      <c r="EQ13">
        <v>6896033</v>
      </c>
      <c r="ER13">
        <v>56100</v>
      </c>
      <c r="ES13">
        <v>1879</v>
      </c>
      <c r="ET13">
        <v>0</v>
      </c>
      <c r="EU13">
        <v>57979</v>
      </c>
      <c r="EV13">
        <v>6954012</v>
      </c>
      <c r="EW13">
        <v>-304204</v>
      </c>
      <c r="EX13">
        <v>-414387</v>
      </c>
      <c r="EY13">
        <v>0</v>
      </c>
      <c r="EZ13">
        <v>-382996</v>
      </c>
      <c r="FA13">
        <v>-96912</v>
      </c>
      <c r="FB13">
        <v>-667879</v>
      </c>
      <c r="FC13">
        <v>113</v>
      </c>
      <c r="FD13">
        <v>-305051</v>
      </c>
      <c r="FE13">
        <v>-2171316</v>
      </c>
      <c r="FF13">
        <v>-331370</v>
      </c>
      <c r="FG13">
        <v>-384120</v>
      </c>
      <c r="FH13">
        <v>-64008</v>
      </c>
      <c r="FI13">
        <v>-17814</v>
      </c>
      <c r="FJ13">
        <v>-128296</v>
      </c>
      <c r="FK13">
        <v>-925608</v>
      </c>
      <c r="FL13">
        <v>-152219</v>
      </c>
      <c r="FM13">
        <v>-370359</v>
      </c>
      <c r="FN13">
        <v>0</v>
      </c>
      <c r="FO13">
        <v>-522578</v>
      </c>
      <c r="FP13">
        <v>-1109297</v>
      </c>
      <c r="FQ13">
        <v>-665335</v>
      </c>
      <c r="FR13">
        <v>-1774632</v>
      </c>
      <c r="FS13">
        <v>-35583</v>
      </c>
      <c r="FT13">
        <v>0</v>
      </c>
      <c r="FU13">
        <v>-12952</v>
      </c>
      <c r="FV13">
        <v>-5442669</v>
      </c>
      <c r="FW13">
        <v>24221</v>
      </c>
      <c r="FX13">
        <v>1961</v>
      </c>
      <c r="FY13">
        <v>0</v>
      </c>
      <c r="FZ13">
        <v>26182</v>
      </c>
      <c r="GA13">
        <v>-5416487</v>
      </c>
    </row>
    <row r="14" spans="1:183" ht="15">
      <c r="A14" t="s">
        <v>556</v>
      </c>
      <c r="B14">
        <v>53055</v>
      </c>
      <c r="C14">
        <v>201012</v>
      </c>
      <c r="D14">
        <v>227479</v>
      </c>
      <c r="E14">
        <v>-77723</v>
      </c>
      <c r="F14">
        <v>-5187</v>
      </c>
      <c r="G14">
        <v>551</v>
      </c>
      <c r="H14">
        <v>145120</v>
      </c>
      <c r="I14">
        <v>1780</v>
      </c>
      <c r="J14">
        <v>-155154</v>
      </c>
      <c r="K14">
        <v>46196</v>
      </c>
      <c r="L14">
        <v>175</v>
      </c>
      <c r="M14">
        <v>-1549</v>
      </c>
      <c r="N14">
        <v>-110332</v>
      </c>
      <c r="O14">
        <v>0</v>
      </c>
      <c r="P14">
        <v>0</v>
      </c>
      <c r="Q14">
        <v>-18688</v>
      </c>
      <c r="R14">
        <v>-27901</v>
      </c>
      <c r="S14">
        <v>0</v>
      </c>
      <c r="T14">
        <v>9477</v>
      </c>
      <c r="U14">
        <v>-37112</v>
      </c>
      <c r="V14">
        <v>-544</v>
      </c>
      <c r="W14">
        <v>-1560</v>
      </c>
      <c r="X14">
        <v>0</v>
      </c>
      <c r="Y14">
        <v>0</v>
      </c>
      <c r="Z14">
        <v>5153</v>
      </c>
      <c r="AA14">
        <v>3495</v>
      </c>
      <c r="AB14">
        <v>-395</v>
      </c>
      <c r="AC14">
        <v>-386</v>
      </c>
      <c r="AD14">
        <v>6307</v>
      </c>
      <c r="AE14">
        <v>-1936</v>
      </c>
      <c r="AF14">
        <v>4371</v>
      </c>
      <c r="AG14">
        <v>0</v>
      </c>
      <c r="AH14">
        <v>0</v>
      </c>
      <c r="AI14">
        <v>0</v>
      </c>
      <c r="AJ14">
        <v>3827</v>
      </c>
      <c r="AK14">
        <v>-879</v>
      </c>
      <c r="AL14">
        <v>2948</v>
      </c>
      <c r="AM14">
        <v>0</v>
      </c>
      <c r="AN14">
        <v>2454</v>
      </c>
      <c r="AO14">
        <v>0</v>
      </c>
      <c r="AP14">
        <v>2454</v>
      </c>
      <c r="AQ14">
        <v>0</v>
      </c>
      <c r="AR14">
        <v>3881</v>
      </c>
      <c r="AS14">
        <v>4038</v>
      </c>
      <c r="AT14">
        <v>0</v>
      </c>
      <c r="AU14">
        <v>0</v>
      </c>
      <c r="AV14">
        <v>7919</v>
      </c>
      <c r="AW14">
        <v>3414</v>
      </c>
      <c r="AX14">
        <v>23527</v>
      </c>
      <c r="AY14">
        <v>54089</v>
      </c>
      <c r="AZ14">
        <v>0</v>
      </c>
      <c r="BA14">
        <v>0</v>
      </c>
      <c r="BB14">
        <v>0</v>
      </c>
      <c r="BC14">
        <v>142282</v>
      </c>
      <c r="BD14">
        <v>0</v>
      </c>
      <c r="BE14">
        <v>223312</v>
      </c>
      <c r="BF14">
        <v>0</v>
      </c>
      <c r="BG14">
        <v>231231</v>
      </c>
      <c r="BH14">
        <v>29678</v>
      </c>
      <c r="BI14">
        <v>26101</v>
      </c>
      <c r="BJ14">
        <v>0</v>
      </c>
      <c r="BK14">
        <v>55779</v>
      </c>
      <c r="BL14">
        <v>8270</v>
      </c>
      <c r="BM14">
        <v>0</v>
      </c>
      <c r="BN14">
        <v>8270</v>
      </c>
      <c r="BO14">
        <v>403</v>
      </c>
      <c r="BP14">
        <v>0</v>
      </c>
      <c r="BQ14">
        <v>0</v>
      </c>
      <c r="BR14">
        <v>0</v>
      </c>
      <c r="BS14">
        <v>64452</v>
      </c>
      <c r="BT14">
        <v>0</v>
      </c>
      <c r="BU14">
        <v>0</v>
      </c>
      <c r="BV14">
        <v>0</v>
      </c>
      <c r="BW14">
        <v>28341</v>
      </c>
      <c r="BX14">
        <v>348</v>
      </c>
      <c r="BY14">
        <v>28689</v>
      </c>
      <c r="BZ14">
        <v>1074</v>
      </c>
      <c r="CA14">
        <v>2003</v>
      </c>
      <c r="CB14">
        <v>3077</v>
      </c>
      <c r="CC14">
        <v>329903</v>
      </c>
      <c r="CD14">
        <v>75000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41812</v>
      </c>
      <c r="CQ14">
        <v>116812</v>
      </c>
      <c r="CR14">
        <v>0</v>
      </c>
      <c r="CS14">
        <v>0</v>
      </c>
      <c r="CT14">
        <v>83282</v>
      </c>
      <c r="CU14">
        <v>94647</v>
      </c>
      <c r="CV14">
        <v>0</v>
      </c>
      <c r="CW14">
        <v>0</v>
      </c>
      <c r="CX14">
        <v>177929</v>
      </c>
      <c r="CY14">
        <v>0</v>
      </c>
      <c r="CZ14">
        <v>168</v>
      </c>
      <c r="DA14">
        <v>0</v>
      </c>
      <c r="DB14">
        <v>168</v>
      </c>
      <c r="DC14">
        <v>0</v>
      </c>
      <c r="DD14">
        <v>1423</v>
      </c>
      <c r="DE14">
        <v>6608</v>
      </c>
      <c r="DF14">
        <v>0</v>
      </c>
      <c r="DG14">
        <v>0</v>
      </c>
      <c r="DH14">
        <v>0</v>
      </c>
      <c r="DI14">
        <v>0</v>
      </c>
      <c r="DJ14">
        <v>16304</v>
      </c>
      <c r="DK14">
        <v>0</v>
      </c>
      <c r="DL14">
        <v>1839</v>
      </c>
      <c r="DM14">
        <v>0</v>
      </c>
      <c r="DN14">
        <v>8815</v>
      </c>
      <c r="DO14">
        <v>34989</v>
      </c>
      <c r="DP14">
        <v>5</v>
      </c>
      <c r="DQ14">
        <v>329903</v>
      </c>
      <c r="DR14">
        <v>0</v>
      </c>
      <c r="DS14">
        <v>41978</v>
      </c>
      <c r="DT14">
        <v>0</v>
      </c>
      <c r="DU14">
        <v>24704</v>
      </c>
      <c r="DV14">
        <v>7999</v>
      </c>
      <c r="DW14">
        <v>1270</v>
      </c>
      <c r="DX14">
        <v>0</v>
      </c>
      <c r="DY14">
        <v>0</v>
      </c>
      <c r="DZ14">
        <v>75951</v>
      </c>
      <c r="EA14">
        <v>10756</v>
      </c>
      <c r="EB14">
        <v>25333</v>
      </c>
      <c r="EC14">
        <v>1705</v>
      </c>
      <c r="ED14">
        <v>5466</v>
      </c>
      <c r="EE14">
        <v>66559</v>
      </c>
      <c r="EF14">
        <v>109819</v>
      </c>
      <c r="EG14">
        <v>0</v>
      </c>
      <c r="EH14">
        <v>8812</v>
      </c>
      <c r="EI14">
        <v>0</v>
      </c>
      <c r="EJ14">
        <v>8812</v>
      </c>
      <c r="EK14">
        <v>11212</v>
      </c>
      <c r="EL14">
        <v>16498</v>
      </c>
      <c r="EM14">
        <v>27710</v>
      </c>
      <c r="EN14">
        <v>0</v>
      </c>
      <c r="EO14">
        <v>0</v>
      </c>
      <c r="EP14">
        <v>0</v>
      </c>
      <c r="EQ14">
        <v>222292</v>
      </c>
      <c r="ER14">
        <v>0</v>
      </c>
      <c r="ES14">
        <v>0</v>
      </c>
      <c r="ET14">
        <v>0</v>
      </c>
      <c r="EU14">
        <v>0</v>
      </c>
      <c r="EV14">
        <v>222292</v>
      </c>
      <c r="EW14">
        <v>0</v>
      </c>
      <c r="EX14">
        <v>-22637</v>
      </c>
      <c r="EY14">
        <v>0</v>
      </c>
      <c r="EZ14">
        <v>-16289</v>
      </c>
      <c r="FA14">
        <v>-630</v>
      </c>
      <c r="FB14">
        <v>-583</v>
      </c>
      <c r="FC14">
        <v>0</v>
      </c>
      <c r="FD14">
        <v>0</v>
      </c>
      <c r="FE14">
        <v>-40139</v>
      </c>
      <c r="FF14">
        <v>-7898</v>
      </c>
      <c r="FG14">
        <v>-25781</v>
      </c>
      <c r="FH14">
        <v>-807</v>
      </c>
      <c r="FI14">
        <v>-4674</v>
      </c>
      <c r="FJ14">
        <v>-56062</v>
      </c>
      <c r="FK14">
        <v>-95222</v>
      </c>
      <c r="FL14">
        <v>0</v>
      </c>
      <c r="FM14">
        <v>-1310</v>
      </c>
      <c r="FN14">
        <v>0</v>
      </c>
      <c r="FO14">
        <v>-1310</v>
      </c>
      <c r="FP14">
        <v>-8770</v>
      </c>
      <c r="FQ14">
        <v>-9538</v>
      </c>
      <c r="FR14">
        <v>-18308</v>
      </c>
      <c r="FS14">
        <v>0</v>
      </c>
      <c r="FT14">
        <v>0</v>
      </c>
      <c r="FU14">
        <v>0</v>
      </c>
      <c r="FV14">
        <v>-154979</v>
      </c>
      <c r="FW14">
        <v>0</v>
      </c>
      <c r="FX14">
        <v>0</v>
      </c>
      <c r="FY14">
        <v>0</v>
      </c>
      <c r="FZ14">
        <v>0</v>
      </c>
      <c r="GA14">
        <v>-154979</v>
      </c>
    </row>
    <row r="15" spans="1:183" ht="15">
      <c r="A15" t="s">
        <v>557</v>
      </c>
      <c r="B15">
        <v>53101</v>
      </c>
      <c r="C15">
        <v>201012</v>
      </c>
      <c r="D15">
        <v>74930</v>
      </c>
      <c r="E15">
        <v>-18622</v>
      </c>
      <c r="F15">
        <v>0</v>
      </c>
      <c r="G15">
        <v>0</v>
      </c>
      <c r="H15">
        <v>56308</v>
      </c>
      <c r="I15">
        <v>959</v>
      </c>
      <c r="J15">
        <v>-34606</v>
      </c>
      <c r="K15">
        <v>0</v>
      </c>
      <c r="L15">
        <v>1073</v>
      </c>
      <c r="M15">
        <v>805</v>
      </c>
      <c r="N15">
        <v>-32728</v>
      </c>
      <c r="O15">
        <v>0</v>
      </c>
      <c r="P15">
        <v>-12665</v>
      </c>
      <c r="Q15">
        <v>0</v>
      </c>
      <c r="R15">
        <v>-6096</v>
      </c>
      <c r="S15">
        <v>0</v>
      </c>
      <c r="T15">
        <v>0</v>
      </c>
      <c r="U15">
        <v>-6096</v>
      </c>
      <c r="V15">
        <v>5778</v>
      </c>
      <c r="W15">
        <v>0</v>
      </c>
      <c r="X15">
        <v>0</v>
      </c>
      <c r="Y15">
        <v>0</v>
      </c>
      <c r="Z15">
        <v>73</v>
      </c>
      <c r="AA15">
        <v>15563</v>
      </c>
      <c r="AB15">
        <v>-58</v>
      </c>
      <c r="AC15">
        <v>0</v>
      </c>
      <c r="AD15">
        <v>15578</v>
      </c>
      <c r="AE15">
        <v>-1760</v>
      </c>
      <c r="AF15">
        <v>13818</v>
      </c>
      <c r="AG15">
        <v>0</v>
      </c>
      <c r="AH15">
        <v>0</v>
      </c>
      <c r="AI15">
        <v>0</v>
      </c>
      <c r="AJ15">
        <v>19596</v>
      </c>
      <c r="AK15">
        <v>2362</v>
      </c>
      <c r="AL15">
        <v>21958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411878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411878</v>
      </c>
      <c r="BF15">
        <v>0</v>
      </c>
      <c r="BG15">
        <v>411878</v>
      </c>
      <c r="BH15">
        <v>0</v>
      </c>
      <c r="BI15">
        <v>6305</v>
      </c>
      <c r="BJ15">
        <v>0</v>
      </c>
      <c r="BK15">
        <v>6305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1912</v>
      </c>
      <c r="BS15">
        <v>8217</v>
      </c>
      <c r="BT15">
        <v>0</v>
      </c>
      <c r="BU15">
        <v>0</v>
      </c>
      <c r="BV15">
        <v>16735</v>
      </c>
      <c r="BW15">
        <v>20519</v>
      </c>
      <c r="BX15">
        <v>0</v>
      </c>
      <c r="BY15">
        <v>37254</v>
      </c>
      <c r="BZ15">
        <v>0</v>
      </c>
      <c r="CA15">
        <v>0</v>
      </c>
      <c r="CB15">
        <v>0</v>
      </c>
      <c r="CC15">
        <v>457349</v>
      </c>
      <c r="CD15">
        <v>50000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273861</v>
      </c>
      <c r="CQ15">
        <v>323861</v>
      </c>
      <c r="CR15">
        <v>0</v>
      </c>
      <c r="CS15">
        <v>0</v>
      </c>
      <c r="CT15">
        <v>0</v>
      </c>
      <c r="CU15">
        <v>107793</v>
      </c>
      <c r="CV15">
        <v>0</v>
      </c>
      <c r="CW15">
        <v>0</v>
      </c>
      <c r="CX15">
        <v>107793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6945</v>
      </c>
      <c r="DF15">
        <v>0</v>
      </c>
      <c r="DG15">
        <v>0</v>
      </c>
      <c r="DH15">
        <v>0</v>
      </c>
      <c r="DI15">
        <v>0</v>
      </c>
      <c r="DJ15">
        <v>13871</v>
      </c>
      <c r="DK15">
        <v>0</v>
      </c>
      <c r="DL15">
        <v>1005</v>
      </c>
      <c r="DM15">
        <v>0</v>
      </c>
      <c r="DN15">
        <v>3874</v>
      </c>
      <c r="DO15">
        <v>25695</v>
      </c>
      <c r="DP15">
        <v>0</v>
      </c>
      <c r="DQ15">
        <v>457349</v>
      </c>
      <c r="DR15">
        <v>16627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16627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16627</v>
      </c>
      <c r="ER15">
        <v>0</v>
      </c>
      <c r="ES15">
        <v>58303</v>
      </c>
      <c r="ET15">
        <v>0</v>
      </c>
      <c r="EU15">
        <v>58303</v>
      </c>
      <c r="EV15">
        <v>74930</v>
      </c>
      <c r="EW15">
        <v>-16035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-16035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-16035</v>
      </c>
      <c r="FW15">
        <v>0</v>
      </c>
      <c r="FX15">
        <v>-17498</v>
      </c>
      <c r="FY15">
        <v>0</v>
      </c>
      <c r="FZ15">
        <v>-17498</v>
      </c>
      <c r="GA15">
        <v>-33533</v>
      </c>
    </row>
    <row r="16" spans="1:183" ht="15">
      <c r="A16" t="s">
        <v>558</v>
      </c>
      <c r="B16">
        <v>53107</v>
      </c>
      <c r="C16">
        <v>201012</v>
      </c>
      <c r="D16">
        <v>20802</v>
      </c>
      <c r="E16">
        <v>0</v>
      </c>
      <c r="F16">
        <v>0</v>
      </c>
      <c r="G16">
        <v>0</v>
      </c>
      <c r="H16">
        <v>20802</v>
      </c>
      <c r="I16">
        <v>229</v>
      </c>
      <c r="J16">
        <v>-1438</v>
      </c>
      <c r="K16">
        <v>0</v>
      </c>
      <c r="L16">
        <v>-10279</v>
      </c>
      <c r="M16">
        <v>0</v>
      </c>
      <c r="N16">
        <v>-11717</v>
      </c>
      <c r="O16">
        <v>0</v>
      </c>
      <c r="P16">
        <v>0</v>
      </c>
      <c r="Q16">
        <v>-1354</v>
      </c>
      <c r="R16">
        <v>-4304</v>
      </c>
      <c r="S16">
        <v>5673</v>
      </c>
      <c r="T16">
        <v>0</v>
      </c>
      <c r="U16">
        <v>15</v>
      </c>
      <c r="V16">
        <v>9329</v>
      </c>
      <c r="W16">
        <v>0</v>
      </c>
      <c r="X16">
        <v>0</v>
      </c>
      <c r="Y16">
        <v>0</v>
      </c>
      <c r="Z16">
        <v>1385</v>
      </c>
      <c r="AA16">
        <v>-75</v>
      </c>
      <c r="AB16">
        <v>0</v>
      </c>
      <c r="AC16">
        <v>-23</v>
      </c>
      <c r="AD16">
        <v>1287</v>
      </c>
      <c r="AE16">
        <v>-351</v>
      </c>
      <c r="AF16">
        <v>936</v>
      </c>
      <c r="AG16">
        <v>3134</v>
      </c>
      <c r="AH16">
        <v>-2870</v>
      </c>
      <c r="AI16">
        <v>0</v>
      </c>
      <c r="AJ16">
        <v>10529</v>
      </c>
      <c r="AK16">
        <v>-1575</v>
      </c>
      <c r="AL16">
        <v>8954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259</v>
      </c>
      <c r="AT16">
        <v>0</v>
      </c>
      <c r="AU16">
        <v>0</v>
      </c>
      <c r="AV16">
        <v>259</v>
      </c>
      <c r="AW16">
        <v>0</v>
      </c>
      <c r="AX16">
        <v>0</v>
      </c>
      <c r="AY16">
        <v>60256</v>
      </c>
      <c r="AZ16">
        <v>0</v>
      </c>
      <c r="BA16">
        <v>0</v>
      </c>
      <c r="BB16">
        <v>0</v>
      </c>
      <c r="BC16">
        <v>25587</v>
      </c>
      <c r="BD16">
        <v>0</v>
      </c>
      <c r="BE16">
        <v>85843</v>
      </c>
      <c r="BF16">
        <v>0</v>
      </c>
      <c r="BG16">
        <v>86102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79</v>
      </c>
      <c r="BP16">
        <v>0</v>
      </c>
      <c r="BQ16">
        <v>0</v>
      </c>
      <c r="BR16">
        <v>0</v>
      </c>
      <c r="BS16">
        <v>79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1036</v>
      </c>
      <c r="CA16">
        <v>109</v>
      </c>
      <c r="CB16">
        <v>1145</v>
      </c>
      <c r="CC16">
        <v>87326</v>
      </c>
      <c r="CD16">
        <v>10000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42678</v>
      </c>
      <c r="CO16">
        <v>42678</v>
      </c>
      <c r="CP16">
        <v>8954</v>
      </c>
      <c r="CQ16">
        <v>61632</v>
      </c>
      <c r="CR16">
        <v>-7000</v>
      </c>
      <c r="CS16">
        <v>0</v>
      </c>
      <c r="CT16">
        <v>0</v>
      </c>
      <c r="CU16">
        <v>21362</v>
      </c>
      <c r="CV16">
        <v>0</v>
      </c>
      <c r="CW16">
        <v>0</v>
      </c>
      <c r="CX16">
        <v>21362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269</v>
      </c>
      <c r="DK16">
        <v>0</v>
      </c>
      <c r="DL16">
        <v>526</v>
      </c>
      <c r="DM16">
        <v>0</v>
      </c>
      <c r="DN16">
        <v>2380</v>
      </c>
      <c r="DO16">
        <v>3175</v>
      </c>
      <c r="DP16">
        <v>1157</v>
      </c>
      <c r="DQ16">
        <v>87326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20802</v>
      </c>
      <c r="ET16">
        <v>0</v>
      </c>
      <c r="EU16">
        <v>20802</v>
      </c>
      <c r="EV16">
        <v>20802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-11717</v>
      </c>
      <c r="FY16">
        <v>0</v>
      </c>
      <c r="FZ16">
        <v>-11717</v>
      </c>
      <c r="GA16">
        <v>-11717</v>
      </c>
    </row>
    <row r="17" spans="1:183" ht="15">
      <c r="A17" t="s">
        <v>559</v>
      </c>
      <c r="B17">
        <v>53089</v>
      </c>
      <c r="C17">
        <v>201012</v>
      </c>
      <c r="D17">
        <v>80629</v>
      </c>
      <c r="E17">
        <v>-47433</v>
      </c>
      <c r="F17">
        <v>0</v>
      </c>
      <c r="G17">
        <v>0</v>
      </c>
      <c r="H17">
        <v>33196</v>
      </c>
      <c r="I17">
        <v>-3019</v>
      </c>
      <c r="J17">
        <v>-138721</v>
      </c>
      <c r="K17">
        <v>101890</v>
      </c>
      <c r="L17">
        <v>136328</v>
      </c>
      <c r="M17">
        <v>-102310</v>
      </c>
      <c r="N17">
        <v>-2813</v>
      </c>
      <c r="O17">
        <v>0</v>
      </c>
      <c r="P17">
        <v>-5784</v>
      </c>
      <c r="Q17">
        <v>-3851</v>
      </c>
      <c r="R17">
        <v>-1611</v>
      </c>
      <c r="S17">
        <v>0</v>
      </c>
      <c r="T17">
        <v>0</v>
      </c>
      <c r="U17">
        <v>-5462</v>
      </c>
      <c r="V17">
        <v>16118</v>
      </c>
      <c r="W17">
        <v>0</v>
      </c>
      <c r="X17">
        <v>0</v>
      </c>
      <c r="Y17">
        <v>0</v>
      </c>
      <c r="Z17">
        <v>12984</v>
      </c>
      <c r="AA17">
        <v>-6106</v>
      </c>
      <c r="AB17">
        <v>-3</v>
      </c>
      <c r="AC17">
        <v>-15</v>
      </c>
      <c r="AD17">
        <v>6860</v>
      </c>
      <c r="AE17">
        <v>-2373</v>
      </c>
      <c r="AF17">
        <v>4487</v>
      </c>
      <c r="AG17">
        <v>0</v>
      </c>
      <c r="AH17">
        <v>0</v>
      </c>
      <c r="AI17">
        <v>0</v>
      </c>
      <c r="AJ17">
        <v>20605</v>
      </c>
      <c r="AK17">
        <v>3001</v>
      </c>
      <c r="AL17">
        <v>23606</v>
      </c>
      <c r="AM17">
        <v>0</v>
      </c>
      <c r="AN17">
        <v>368</v>
      </c>
      <c r="AO17">
        <v>0</v>
      </c>
      <c r="AP17">
        <v>368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18</v>
      </c>
      <c r="AX17">
        <v>0</v>
      </c>
      <c r="AY17">
        <v>262235</v>
      </c>
      <c r="AZ17">
        <v>0</v>
      </c>
      <c r="BA17">
        <v>0</v>
      </c>
      <c r="BB17">
        <v>0</v>
      </c>
      <c r="BC17">
        <v>0</v>
      </c>
      <c r="BD17">
        <v>3525</v>
      </c>
      <c r="BE17">
        <v>265778</v>
      </c>
      <c r="BF17">
        <v>0</v>
      </c>
      <c r="BG17">
        <v>265778</v>
      </c>
      <c r="BH17">
        <v>0</v>
      </c>
      <c r="BI17">
        <v>0</v>
      </c>
      <c r="BJ17">
        <v>0</v>
      </c>
      <c r="BK17">
        <v>0</v>
      </c>
      <c r="BL17">
        <v>220</v>
      </c>
      <c r="BM17">
        <v>0</v>
      </c>
      <c r="BN17">
        <v>220</v>
      </c>
      <c r="BO17">
        <v>135</v>
      </c>
      <c r="BP17">
        <v>0</v>
      </c>
      <c r="BQ17">
        <v>0</v>
      </c>
      <c r="BR17">
        <v>2664</v>
      </c>
      <c r="BS17">
        <v>3019</v>
      </c>
      <c r="BT17">
        <v>0</v>
      </c>
      <c r="BU17">
        <v>794</v>
      </c>
      <c r="BV17">
        <v>0</v>
      </c>
      <c r="BW17">
        <v>23327</v>
      </c>
      <c r="BX17">
        <v>0</v>
      </c>
      <c r="BY17">
        <v>24121</v>
      </c>
      <c r="BZ17">
        <v>2925</v>
      </c>
      <c r="CA17">
        <v>51</v>
      </c>
      <c r="CB17">
        <v>2976</v>
      </c>
      <c r="CC17">
        <v>296262</v>
      </c>
      <c r="CD17">
        <v>12000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110713</v>
      </c>
      <c r="CQ17">
        <v>122713</v>
      </c>
      <c r="CR17">
        <v>23606</v>
      </c>
      <c r="CS17">
        <v>0</v>
      </c>
      <c r="CT17">
        <v>0</v>
      </c>
      <c r="CU17">
        <v>165602</v>
      </c>
      <c r="CV17">
        <v>1650</v>
      </c>
      <c r="CW17">
        <v>0</v>
      </c>
      <c r="CX17">
        <v>167252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2728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1022</v>
      </c>
      <c r="DK17">
        <v>0</v>
      </c>
      <c r="DL17">
        <v>0</v>
      </c>
      <c r="DM17">
        <v>0</v>
      </c>
      <c r="DN17">
        <v>2323</v>
      </c>
      <c r="DO17">
        <v>6073</v>
      </c>
      <c r="DP17">
        <v>224</v>
      </c>
      <c r="DQ17">
        <v>296262</v>
      </c>
      <c r="DR17">
        <v>0</v>
      </c>
      <c r="DS17">
        <v>59189</v>
      </c>
      <c r="DT17">
        <v>0</v>
      </c>
      <c r="DU17">
        <v>0</v>
      </c>
      <c r="DV17">
        <v>0</v>
      </c>
      <c r="DW17">
        <v>13430</v>
      </c>
      <c r="DX17">
        <v>0</v>
      </c>
      <c r="DY17">
        <v>0</v>
      </c>
      <c r="DZ17">
        <v>72619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72619</v>
      </c>
      <c r="ER17">
        <v>8010</v>
      </c>
      <c r="ES17">
        <v>0</v>
      </c>
      <c r="ET17">
        <v>0</v>
      </c>
      <c r="EU17">
        <v>8010</v>
      </c>
      <c r="EV17">
        <v>80629</v>
      </c>
      <c r="EW17">
        <v>0</v>
      </c>
      <c r="EX17">
        <v>-279</v>
      </c>
      <c r="EY17">
        <v>0</v>
      </c>
      <c r="EZ17">
        <v>0</v>
      </c>
      <c r="FA17">
        <v>0</v>
      </c>
      <c r="FB17">
        <v>-3216</v>
      </c>
      <c r="FC17">
        <v>0</v>
      </c>
      <c r="FD17">
        <v>0</v>
      </c>
      <c r="FE17">
        <v>-3495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-3495</v>
      </c>
      <c r="FW17">
        <v>1102</v>
      </c>
      <c r="FX17">
        <v>0</v>
      </c>
      <c r="FY17">
        <v>0</v>
      </c>
      <c r="FZ17">
        <v>1102</v>
      </c>
      <c r="GA17">
        <v>-2393</v>
      </c>
    </row>
    <row r="18" spans="1:183" ht="15">
      <c r="A18" t="s">
        <v>560</v>
      </c>
      <c r="B18">
        <v>53087</v>
      </c>
      <c r="C18">
        <v>201012</v>
      </c>
      <c r="D18">
        <v>28514</v>
      </c>
      <c r="E18">
        <v>2</v>
      </c>
      <c r="F18">
        <v>-3307</v>
      </c>
      <c r="G18">
        <v>-668</v>
      </c>
      <c r="H18">
        <v>24541</v>
      </c>
      <c r="I18">
        <v>590</v>
      </c>
      <c r="J18">
        <v>-17203</v>
      </c>
      <c r="K18">
        <v>1466</v>
      </c>
      <c r="L18">
        <v>2386</v>
      </c>
      <c r="M18">
        <v>-932</v>
      </c>
      <c r="N18">
        <v>-14283</v>
      </c>
      <c r="O18">
        <v>0</v>
      </c>
      <c r="P18">
        <v>0</v>
      </c>
      <c r="Q18">
        <v>-4742</v>
      </c>
      <c r="R18">
        <v>-2573</v>
      </c>
      <c r="S18">
        <v>0</v>
      </c>
      <c r="T18">
        <v>0</v>
      </c>
      <c r="U18">
        <v>-7315</v>
      </c>
      <c r="V18">
        <v>3533</v>
      </c>
      <c r="W18">
        <v>0</v>
      </c>
      <c r="X18">
        <v>0</v>
      </c>
      <c r="Y18">
        <v>0</v>
      </c>
      <c r="Z18">
        <v>881</v>
      </c>
      <c r="AA18">
        <v>-499</v>
      </c>
      <c r="AB18">
        <v>-1428</v>
      </c>
      <c r="AC18">
        <v>-12</v>
      </c>
      <c r="AD18">
        <v>-1058</v>
      </c>
      <c r="AE18">
        <v>-379</v>
      </c>
      <c r="AF18">
        <v>-1437</v>
      </c>
      <c r="AG18">
        <v>0</v>
      </c>
      <c r="AH18">
        <v>0</v>
      </c>
      <c r="AI18">
        <v>0</v>
      </c>
      <c r="AJ18">
        <v>2096</v>
      </c>
      <c r="AK18">
        <v>-524</v>
      </c>
      <c r="AL18">
        <v>1572</v>
      </c>
      <c r="AM18">
        <v>0</v>
      </c>
      <c r="AN18">
        <v>586</v>
      </c>
      <c r="AO18">
        <v>1971</v>
      </c>
      <c r="AP18">
        <v>2557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18</v>
      </c>
      <c r="AX18">
        <v>0</v>
      </c>
      <c r="AY18">
        <v>29149</v>
      </c>
      <c r="AZ18">
        <v>0</v>
      </c>
      <c r="BA18">
        <v>0</v>
      </c>
      <c r="BB18">
        <v>0</v>
      </c>
      <c r="BC18">
        <v>37817</v>
      </c>
      <c r="BD18">
        <v>0</v>
      </c>
      <c r="BE18">
        <v>66984</v>
      </c>
      <c r="BF18">
        <v>0</v>
      </c>
      <c r="BG18">
        <v>66984</v>
      </c>
      <c r="BH18">
        <v>1788</v>
      </c>
      <c r="BI18">
        <v>521</v>
      </c>
      <c r="BJ18">
        <v>0</v>
      </c>
      <c r="BK18">
        <v>2309</v>
      </c>
      <c r="BL18">
        <v>1421</v>
      </c>
      <c r="BM18">
        <v>0</v>
      </c>
      <c r="BN18">
        <v>1421</v>
      </c>
      <c r="BO18">
        <v>2062</v>
      </c>
      <c r="BP18">
        <v>624</v>
      </c>
      <c r="BQ18">
        <v>0</v>
      </c>
      <c r="BR18">
        <v>1170</v>
      </c>
      <c r="BS18">
        <v>7586</v>
      </c>
      <c r="BT18">
        <v>0</v>
      </c>
      <c r="BU18">
        <v>0</v>
      </c>
      <c r="BV18">
        <v>1619</v>
      </c>
      <c r="BW18">
        <v>0</v>
      </c>
      <c r="BX18">
        <v>0</v>
      </c>
      <c r="BY18">
        <v>1619</v>
      </c>
      <c r="BZ18">
        <v>70</v>
      </c>
      <c r="CA18">
        <v>2497</v>
      </c>
      <c r="CB18">
        <v>2567</v>
      </c>
      <c r="CC18">
        <v>81313</v>
      </c>
      <c r="CD18">
        <v>26000</v>
      </c>
      <c r="CE18">
        <v>0</v>
      </c>
      <c r="CF18">
        <v>216</v>
      </c>
      <c r="CG18">
        <v>0</v>
      </c>
      <c r="CH18">
        <v>0</v>
      </c>
      <c r="CI18">
        <v>0</v>
      </c>
      <c r="CJ18">
        <v>216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-4006</v>
      </c>
      <c r="CQ18">
        <v>22210</v>
      </c>
      <c r="CR18">
        <v>0</v>
      </c>
      <c r="CS18">
        <v>11900</v>
      </c>
      <c r="CT18">
        <v>26087</v>
      </c>
      <c r="CU18">
        <v>7452</v>
      </c>
      <c r="CV18">
        <v>0</v>
      </c>
      <c r="CW18">
        <v>0</v>
      </c>
      <c r="CX18">
        <v>33539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577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13087</v>
      </c>
      <c r="DO18">
        <v>13664</v>
      </c>
      <c r="DP18">
        <v>0</v>
      </c>
      <c r="DQ18">
        <v>81313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25207</v>
      </c>
      <c r="EE18">
        <v>0</v>
      </c>
      <c r="EF18">
        <v>25207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25207</v>
      </c>
      <c r="ER18">
        <v>0</v>
      </c>
      <c r="ES18">
        <v>0</v>
      </c>
      <c r="ET18">
        <v>0</v>
      </c>
      <c r="EU18">
        <v>0</v>
      </c>
      <c r="EV18">
        <v>25207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-14817</v>
      </c>
      <c r="FJ18">
        <v>0</v>
      </c>
      <c r="FK18">
        <v>-14817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-14817</v>
      </c>
      <c r="FW18">
        <v>0</v>
      </c>
      <c r="FX18">
        <v>0</v>
      </c>
      <c r="FY18">
        <v>0</v>
      </c>
      <c r="FZ18">
        <v>0</v>
      </c>
      <c r="GA18">
        <v>-14817</v>
      </c>
    </row>
    <row r="19" spans="1:183" ht="15">
      <c r="A19" t="s">
        <v>561</v>
      </c>
      <c r="B19">
        <v>53088</v>
      </c>
      <c r="C19">
        <v>201012</v>
      </c>
      <c r="D19">
        <v>2893</v>
      </c>
      <c r="E19">
        <v>-870</v>
      </c>
      <c r="F19">
        <v>0</v>
      </c>
      <c r="G19">
        <v>0</v>
      </c>
      <c r="H19">
        <v>2023</v>
      </c>
      <c r="I19">
        <v>12</v>
      </c>
      <c r="J19">
        <v>-1076</v>
      </c>
      <c r="K19">
        <v>0</v>
      </c>
      <c r="L19">
        <v>-1499</v>
      </c>
      <c r="M19">
        <v>0</v>
      </c>
      <c r="N19">
        <v>-2575</v>
      </c>
      <c r="O19">
        <v>0</v>
      </c>
      <c r="P19">
        <v>0</v>
      </c>
      <c r="Q19">
        <v>0</v>
      </c>
      <c r="R19">
        <v>-445</v>
      </c>
      <c r="S19">
        <v>0</v>
      </c>
      <c r="T19">
        <v>0</v>
      </c>
      <c r="U19">
        <v>-445</v>
      </c>
      <c r="V19">
        <v>-985</v>
      </c>
      <c r="W19">
        <v>0</v>
      </c>
      <c r="X19">
        <v>0</v>
      </c>
      <c r="Y19">
        <v>0</v>
      </c>
      <c r="Z19">
        <v>1610</v>
      </c>
      <c r="AA19">
        <v>653</v>
      </c>
      <c r="AB19">
        <v>-281</v>
      </c>
      <c r="AC19">
        <v>-21</v>
      </c>
      <c r="AD19">
        <v>1961</v>
      </c>
      <c r="AE19">
        <v>-12</v>
      </c>
      <c r="AF19">
        <v>1949</v>
      </c>
      <c r="AG19">
        <v>0</v>
      </c>
      <c r="AH19">
        <v>0</v>
      </c>
      <c r="AI19">
        <v>0</v>
      </c>
      <c r="AJ19">
        <v>964</v>
      </c>
      <c r="AK19">
        <v>-241</v>
      </c>
      <c r="AL19">
        <v>723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6500</v>
      </c>
      <c r="AT19">
        <v>0</v>
      </c>
      <c r="AU19">
        <v>0</v>
      </c>
      <c r="AV19">
        <v>6500</v>
      </c>
      <c r="AW19">
        <v>0</v>
      </c>
      <c r="AX19">
        <v>0</v>
      </c>
      <c r="AY19">
        <v>29365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29365</v>
      </c>
      <c r="BF19">
        <v>0</v>
      </c>
      <c r="BG19">
        <v>35865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975</v>
      </c>
      <c r="BW19">
        <v>0</v>
      </c>
      <c r="BX19">
        <v>0</v>
      </c>
      <c r="BY19">
        <v>975</v>
      </c>
      <c r="BZ19">
        <v>537</v>
      </c>
      <c r="CA19">
        <v>0</v>
      </c>
      <c r="CB19">
        <v>537</v>
      </c>
      <c r="CC19">
        <v>37377</v>
      </c>
      <c r="CD19">
        <v>15000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7957</v>
      </c>
      <c r="CQ19">
        <v>22957</v>
      </c>
      <c r="CR19">
        <v>0</v>
      </c>
      <c r="CS19">
        <v>0</v>
      </c>
      <c r="CT19">
        <v>0</v>
      </c>
      <c r="CU19">
        <v>1653</v>
      </c>
      <c r="CV19">
        <v>0</v>
      </c>
      <c r="CW19">
        <v>0</v>
      </c>
      <c r="CX19">
        <v>1653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200</v>
      </c>
      <c r="DF19">
        <v>0</v>
      </c>
      <c r="DG19">
        <v>0</v>
      </c>
      <c r="DH19">
        <v>0</v>
      </c>
      <c r="DI19">
        <v>12069</v>
      </c>
      <c r="DJ19">
        <v>0</v>
      </c>
      <c r="DK19">
        <v>0</v>
      </c>
      <c r="DL19">
        <v>318</v>
      </c>
      <c r="DM19">
        <v>0</v>
      </c>
      <c r="DN19">
        <v>180</v>
      </c>
      <c r="DO19">
        <v>12767</v>
      </c>
      <c r="DP19">
        <v>0</v>
      </c>
      <c r="DQ19">
        <v>37377</v>
      </c>
      <c r="DR19">
        <v>0</v>
      </c>
      <c r="DS19">
        <v>2893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2893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2893</v>
      </c>
      <c r="ER19">
        <v>0</v>
      </c>
      <c r="ES19">
        <v>0</v>
      </c>
      <c r="ET19">
        <v>0</v>
      </c>
      <c r="EU19">
        <v>0</v>
      </c>
      <c r="EV19">
        <v>2893</v>
      </c>
      <c r="EW19">
        <v>0</v>
      </c>
      <c r="EX19">
        <v>-2575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-2575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-2575</v>
      </c>
      <c r="FW19">
        <v>0</v>
      </c>
      <c r="FX19">
        <v>0</v>
      </c>
      <c r="FY19">
        <v>0</v>
      </c>
      <c r="FZ19">
        <v>0</v>
      </c>
      <c r="GA19">
        <v>-2575</v>
      </c>
    </row>
    <row r="20" spans="1:183" ht="15">
      <c r="A20" t="s">
        <v>562</v>
      </c>
      <c r="B20">
        <v>53005</v>
      </c>
      <c r="C20">
        <v>201012</v>
      </c>
      <c r="D20">
        <v>14491</v>
      </c>
      <c r="E20">
        <v>-9165</v>
      </c>
      <c r="F20">
        <v>0</v>
      </c>
      <c r="G20">
        <v>0</v>
      </c>
      <c r="H20">
        <v>5326</v>
      </c>
      <c r="I20">
        <v>10</v>
      </c>
      <c r="J20">
        <v>-5391</v>
      </c>
      <c r="K20">
        <v>2695</v>
      </c>
      <c r="L20">
        <v>-1309</v>
      </c>
      <c r="M20">
        <v>655</v>
      </c>
      <c r="N20">
        <v>-3350</v>
      </c>
      <c r="O20">
        <v>0</v>
      </c>
      <c r="P20">
        <v>-105</v>
      </c>
      <c r="Q20">
        <v>-2130</v>
      </c>
      <c r="R20">
        <v>-4962</v>
      </c>
      <c r="S20">
        <v>0</v>
      </c>
      <c r="T20">
        <v>3494</v>
      </c>
      <c r="U20">
        <v>-3598</v>
      </c>
      <c r="V20">
        <v>-1717</v>
      </c>
      <c r="W20">
        <v>0</v>
      </c>
      <c r="X20">
        <v>0</v>
      </c>
      <c r="Y20">
        <v>0</v>
      </c>
      <c r="Z20">
        <v>1604</v>
      </c>
      <c r="AA20">
        <v>1234</v>
      </c>
      <c r="AB20">
        <v>0</v>
      </c>
      <c r="AC20">
        <v>-40</v>
      </c>
      <c r="AD20">
        <v>2798</v>
      </c>
      <c r="AE20">
        <v>-10</v>
      </c>
      <c r="AF20">
        <v>2788</v>
      </c>
      <c r="AG20">
        <v>0</v>
      </c>
      <c r="AH20">
        <v>0</v>
      </c>
      <c r="AI20">
        <v>0</v>
      </c>
      <c r="AJ20">
        <v>1071</v>
      </c>
      <c r="AK20">
        <v>-283</v>
      </c>
      <c r="AL20">
        <v>788</v>
      </c>
      <c r="AM20">
        <v>0</v>
      </c>
      <c r="AN20">
        <v>299</v>
      </c>
      <c r="AO20">
        <v>1330</v>
      </c>
      <c r="AP20">
        <v>1629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15</v>
      </c>
      <c r="AX20">
        <v>9085</v>
      </c>
      <c r="AY20">
        <v>32921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42021</v>
      </c>
      <c r="BF20">
        <v>0</v>
      </c>
      <c r="BG20">
        <v>42021</v>
      </c>
      <c r="BH20">
        <v>0</v>
      </c>
      <c r="BI20">
        <v>867</v>
      </c>
      <c r="BJ20">
        <v>0</v>
      </c>
      <c r="BK20">
        <v>867</v>
      </c>
      <c r="BL20">
        <v>243</v>
      </c>
      <c r="BM20">
        <v>0</v>
      </c>
      <c r="BN20">
        <v>243</v>
      </c>
      <c r="BO20">
        <v>0</v>
      </c>
      <c r="BP20">
        <v>0</v>
      </c>
      <c r="BQ20">
        <v>0</v>
      </c>
      <c r="BR20">
        <v>65</v>
      </c>
      <c r="BS20">
        <v>1175</v>
      </c>
      <c r="BT20">
        <v>0</v>
      </c>
      <c r="BU20">
        <v>7</v>
      </c>
      <c r="BV20">
        <v>502</v>
      </c>
      <c r="BW20">
        <v>1428</v>
      </c>
      <c r="BX20">
        <v>0</v>
      </c>
      <c r="BY20">
        <v>1937</v>
      </c>
      <c r="BZ20">
        <v>449</v>
      </c>
      <c r="CA20">
        <v>295</v>
      </c>
      <c r="CB20">
        <v>744</v>
      </c>
      <c r="CC20">
        <v>47506</v>
      </c>
      <c r="CD20">
        <v>25000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16337</v>
      </c>
      <c r="CQ20">
        <v>41337</v>
      </c>
      <c r="CR20">
        <v>0</v>
      </c>
      <c r="CS20">
        <v>0</v>
      </c>
      <c r="CT20">
        <v>0</v>
      </c>
      <c r="CU20">
        <v>1933</v>
      </c>
      <c r="CV20">
        <v>105</v>
      </c>
      <c r="CW20">
        <v>0</v>
      </c>
      <c r="CX20">
        <v>2038</v>
      </c>
      <c r="CY20">
        <v>1874</v>
      </c>
      <c r="CZ20">
        <v>0</v>
      </c>
      <c r="DA20">
        <v>0</v>
      </c>
      <c r="DB20">
        <v>1874</v>
      </c>
      <c r="DC20">
        <v>0</v>
      </c>
      <c r="DD20">
        <v>607</v>
      </c>
      <c r="DE20">
        <v>74</v>
      </c>
      <c r="DF20">
        <v>0</v>
      </c>
      <c r="DG20">
        <v>0</v>
      </c>
      <c r="DH20">
        <v>0</v>
      </c>
      <c r="DI20">
        <v>0</v>
      </c>
      <c r="DJ20">
        <v>240</v>
      </c>
      <c r="DK20">
        <v>0</v>
      </c>
      <c r="DL20">
        <v>0</v>
      </c>
      <c r="DM20">
        <v>0</v>
      </c>
      <c r="DN20">
        <v>1336</v>
      </c>
      <c r="DO20">
        <v>2257</v>
      </c>
      <c r="DP20">
        <v>0</v>
      </c>
      <c r="DQ20">
        <v>47506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14491</v>
      </c>
      <c r="DX20">
        <v>0</v>
      </c>
      <c r="DY20">
        <v>0</v>
      </c>
      <c r="DZ20">
        <v>14491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14491</v>
      </c>
      <c r="ER20">
        <v>0</v>
      </c>
      <c r="ES20">
        <v>0</v>
      </c>
      <c r="ET20">
        <v>0</v>
      </c>
      <c r="EU20">
        <v>0</v>
      </c>
      <c r="EV20">
        <v>14491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-6700</v>
      </c>
      <c r="FC20">
        <v>0</v>
      </c>
      <c r="FD20">
        <v>0</v>
      </c>
      <c r="FE20">
        <v>-6700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-6700</v>
      </c>
      <c r="FW20">
        <v>0</v>
      </c>
      <c r="FX20">
        <v>0</v>
      </c>
      <c r="FY20">
        <v>0</v>
      </c>
      <c r="FZ20">
        <v>0</v>
      </c>
      <c r="GA20">
        <v>-6700</v>
      </c>
    </row>
    <row r="21" spans="1:183" ht="15">
      <c r="A21" t="s">
        <v>563</v>
      </c>
      <c r="B21">
        <v>50257</v>
      </c>
      <c r="C21">
        <v>201012</v>
      </c>
      <c r="D21">
        <v>27134</v>
      </c>
      <c r="E21">
        <v>0</v>
      </c>
      <c r="F21">
        <v>819</v>
      </c>
      <c r="G21">
        <v>0</v>
      </c>
      <c r="H21">
        <v>27953</v>
      </c>
      <c r="I21">
        <v>205</v>
      </c>
      <c r="J21">
        <v>-15079</v>
      </c>
      <c r="K21">
        <v>0</v>
      </c>
      <c r="L21">
        <v>1103</v>
      </c>
      <c r="M21">
        <v>0</v>
      </c>
      <c r="N21">
        <v>-13976</v>
      </c>
      <c r="O21">
        <v>0</v>
      </c>
      <c r="P21">
        <v>0</v>
      </c>
      <c r="Q21">
        <v>-3066</v>
      </c>
      <c r="R21">
        <v>-4089</v>
      </c>
      <c r="S21">
        <v>0</v>
      </c>
      <c r="T21">
        <v>0</v>
      </c>
      <c r="U21">
        <v>-7155</v>
      </c>
      <c r="V21">
        <v>7027</v>
      </c>
      <c r="W21">
        <v>0</v>
      </c>
      <c r="X21">
        <v>0</v>
      </c>
      <c r="Y21">
        <v>0</v>
      </c>
      <c r="Z21">
        <v>2178</v>
      </c>
      <c r="AA21">
        <v>576</v>
      </c>
      <c r="AB21">
        <v>0</v>
      </c>
      <c r="AC21">
        <v>-406</v>
      </c>
      <c r="AD21">
        <v>2348</v>
      </c>
      <c r="AE21">
        <v>-206</v>
      </c>
      <c r="AF21">
        <v>2142</v>
      </c>
      <c r="AG21">
        <v>0</v>
      </c>
      <c r="AH21">
        <v>0</v>
      </c>
      <c r="AI21">
        <v>0</v>
      </c>
      <c r="AJ21">
        <v>9169</v>
      </c>
      <c r="AK21">
        <v>-2230</v>
      </c>
      <c r="AL21">
        <v>6939</v>
      </c>
      <c r="AM21">
        <v>0</v>
      </c>
      <c r="AN21">
        <v>499</v>
      </c>
      <c r="AO21">
        <v>3960</v>
      </c>
      <c r="AP21">
        <v>4459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2895</v>
      </c>
      <c r="AX21">
        <v>5446</v>
      </c>
      <c r="AY21">
        <v>22039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30380</v>
      </c>
      <c r="BF21">
        <v>0</v>
      </c>
      <c r="BG21">
        <v>30380</v>
      </c>
      <c r="BH21">
        <v>0</v>
      </c>
      <c r="BI21">
        <v>0</v>
      </c>
      <c r="BJ21">
        <v>0</v>
      </c>
      <c r="BK21">
        <v>0</v>
      </c>
      <c r="BL21">
        <v>1759</v>
      </c>
      <c r="BM21">
        <v>6</v>
      </c>
      <c r="BN21">
        <v>1765</v>
      </c>
      <c r="BO21">
        <v>0</v>
      </c>
      <c r="BP21">
        <v>0</v>
      </c>
      <c r="BQ21">
        <v>0</v>
      </c>
      <c r="BR21">
        <v>33</v>
      </c>
      <c r="BS21">
        <v>1798</v>
      </c>
      <c r="BT21">
        <v>0</v>
      </c>
      <c r="BU21">
        <v>338</v>
      </c>
      <c r="BV21">
        <v>0</v>
      </c>
      <c r="BW21">
        <v>23956</v>
      </c>
      <c r="BX21">
        <v>0</v>
      </c>
      <c r="BY21">
        <v>24294</v>
      </c>
      <c r="BZ21">
        <v>285</v>
      </c>
      <c r="CA21">
        <v>74</v>
      </c>
      <c r="CB21">
        <v>359</v>
      </c>
      <c r="CC21">
        <v>61290</v>
      </c>
      <c r="CD21">
        <v>5400</v>
      </c>
      <c r="CE21">
        <v>0</v>
      </c>
      <c r="CF21">
        <v>70</v>
      </c>
      <c r="CG21">
        <v>0</v>
      </c>
      <c r="CH21">
        <v>0</v>
      </c>
      <c r="CI21">
        <v>0</v>
      </c>
      <c r="CJ21">
        <v>70</v>
      </c>
      <c r="CK21">
        <v>15000</v>
      </c>
      <c r="CL21">
        <v>0</v>
      </c>
      <c r="CM21">
        <v>0</v>
      </c>
      <c r="CN21">
        <v>8961</v>
      </c>
      <c r="CO21">
        <v>23961</v>
      </c>
      <c r="CP21">
        <v>16656</v>
      </c>
      <c r="CQ21">
        <v>46087</v>
      </c>
      <c r="CR21">
        <v>3780</v>
      </c>
      <c r="CS21">
        <v>0</v>
      </c>
      <c r="CT21">
        <v>10252</v>
      </c>
      <c r="CU21">
        <v>3125</v>
      </c>
      <c r="CV21">
        <v>0</v>
      </c>
      <c r="CW21">
        <v>0</v>
      </c>
      <c r="CX21">
        <v>13377</v>
      </c>
      <c r="CY21">
        <v>0</v>
      </c>
      <c r="CZ21">
        <v>424</v>
      </c>
      <c r="DA21">
        <v>0</v>
      </c>
      <c r="DB21">
        <v>424</v>
      </c>
      <c r="DC21">
        <v>0</v>
      </c>
      <c r="DD21">
        <v>31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1294</v>
      </c>
      <c r="DO21">
        <v>1325</v>
      </c>
      <c r="DP21">
        <v>77</v>
      </c>
      <c r="DQ21">
        <v>61290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27953</v>
      </c>
      <c r="DZ21">
        <v>27953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27953</v>
      </c>
      <c r="ER21">
        <v>0</v>
      </c>
      <c r="ES21">
        <v>0</v>
      </c>
      <c r="ET21">
        <v>0</v>
      </c>
      <c r="EU21">
        <v>0</v>
      </c>
      <c r="EV21">
        <v>27953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-13976</v>
      </c>
      <c r="FE21">
        <v>-13976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-13976</v>
      </c>
      <c r="FW21">
        <v>0</v>
      </c>
      <c r="FX21">
        <v>0</v>
      </c>
      <c r="FY21">
        <v>0</v>
      </c>
      <c r="FZ21">
        <v>0</v>
      </c>
      <c r="GA21">
        <v>-13976</v>
      </c>
    </row>
    <row r="22" spans="1:183" ht="15">
      <c r="A22" t="s">
        <v>564</v>
      </c>
      <c r="B22">
        <v>50540</v>
      </c>
      <c r="C22">
        <v>201012</v>
      </c>
      <c r="D22">
        <v>5167</v>
      </c>
      <c r="E22">
        <v>-1140</v>
      </c>
      <c r="F22">
        <v>-11</v>
      </c>
      <c r="G22">
        <v>0</v>
      </c>
      <c r="H22">
        <v>4016</v>
      </c>
      <c r="I22">
        <v>104</v>
      </c>
      <c r="J22">
        <v>-1682</v>
      </c>
      <c r="K22">
        <v>0</v>
      </c>
      <c r="L22">
        <v>-6233</v>
      </c>
      <c r="M22">
        <v>1650</v>
      </c>
      <c r="N22">
        <v>-6265</v>
      </c>
      <c r="O22">
        <v>0</v>
      </c>
      <c r="P22">
        <v>0</v>
      </c>
      <c r="Q22">
        <v>0</v>
      </c>
      <c r="R22">
        <v>-2257</v>
      </c>
      <c r="S22">
        <v>0</v>
      </c>
      <c r="T22">
        <v>204</v>
      </c>
      <c r="U22">
        <v>-2053</v>
      </c>
      <c r="V22">
        <v>-4198</v>
      </c>
      <c r="W22">
        <v>0</v>
      </c>
      <c r="X22">
        <v>0</v>
      </c>
      <c r="Y22">
        <v>0</v>
      </c>
      <c r="Z22">
        <v>1217</v>
      </c>
      <c r="AA22">
        <v>440</v>
      </c>
      <c r="AB22">
        <v>-26</v>
      </c>
      <c r="AC22">
        <v>0</v>
      </c>
      <c r="AD22">
        <v>1631</v>
      </c>
      <c r="AE22">
        <v>-104</v>
      </c>
      <c r="AF22">
        <v>1527</v>
      </c>
      <c r="AG22">
        <v>0</v>
      </c>
      <c r="AH22">
        <v>0</v>
      </c>
      <c r="AI22">
        <v>0</v>
      </c>
      <c r="AJ22">
        <v>-2671</v>
      </c>
      <c r="AK22">
        <v>660</v>
      </c>
      <c r="AL22">
        <v>-2011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34633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34633</v>
      </c>
      <c r="BF22">
        <v>0</v>
      </c>
      <c r="BG22">
        <v>34633</v>
      </c>
      <c r="BH22">
        <v>210</v>
      </c>
      <c r="BI22">
        <v>4600</v>
      </c>
      <c r="BJ22">
        <v>0</v>
      </c>
      <c r="BK22">
        <v>4810</v>
      </c>
      <c r="BL22">
        <v>25</v>
      </c>
      <c r="BM22">
        <v>0</v>
      </c>
      <c r="BN22">
        <v>25</v>
      </c>
      <c r="BO22">
        <v>0</v>
      </c>
      <c r="BP22">
        <v>0</v>
      </c>
      <c r="BQ22">
        <v>0</v>
      </c>
      <c r="BR22">
        <v>1</v>
      </c>
      <c r="BS22">
        <v>4836</v>
      </c>
      <c r="BT22">
        <v>0</v>
      </c>
      <c r="BU22">
        <v>82</v>
      </c>
      <c r="BV22">
        <v>288</v>
      </c>
      <c r="BW22">
        <v>4852</v>
      </c>
      <c r="BX22">
        <v>0</v>
      </c>
      <c r="BY22">
        <v>5222</v>
      </c>
      <c r="BZ22">
        <v>488</v>
      </c>
      <c r="CA22">
        <v>0</v>
      </c>
      <c r="CB22">
        <v>488</v>
      </c>
      <c r="CC22">
        <v>45179</v>
      </c>
      <c r="CD22">
        <v>500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22780</v>
      </c>
      <c r="CL22">
        <v>0</v>
      </c>
      <c r="CM22">
        <v>0</v>
      </c>
      <c r="CN22">
        <v>0</v>
      </c>
      <c r="CO22">
        <v>22780</v>
      </c>
      <c r="CP22">
        <v>6021</v>
      </c>
      <c r="CQ22">
        <v>29301</v>
      </c>
      <c r="CR22">
        <v>0</v>
      </c>
      <c r="CS22">
        <v>0</v>
      </c>
      <c r="CT22">
        <v>1292</v>
      </c>
      <c r="CU22">
        <v>13516</v>
      </c>
      <c r="CV22">
        <v>0</v>
      </c>
      <c r="CW22">
        <v>0</v>
      </c>
      <c r="CX22">
        <v>14808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770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300</v>
      </c>
      <c r="DO22">
        <v>1070</v>
      </c>
      <c r="DP22">
        <v>0</v>
      </c>
      <c r="DQ22">
        <v>45179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5156</v>
      </c>
      <c r="EF22">
        <v>5156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5156</v>
      </c>
      <c r="ER22">
        <v>0</v>
      </c>
      <c r="ES22">
        <v>0</v>
      </c>
      <c r="ET22">
        <v>0</v>
      </c>
      <c r="EU22">
        <v>0</v>
      </c>
      <c r="EV22">
        <v>5156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-7915</v>
      </c>
      <c r="FK22">
        <v>-7915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-7915</v>
      </c>
      <c r="FW22">
        <v>0</v>
      </c>
      <c r="FX22">
        <v>0</v>
      </c>
      <c r="FY22">
        <v>0</v>
      </c>
      <c r="FZ22">
        <v>0</v>
      </c>
      <c r="GA22">
        <v>-7915</v>
      </c>
    </row>
    <row r="23" spans="1:183" ht="15">
      <c r="A23" t="s">
        <v>565</v>
      </c>
      <c r="B23">
        <v>53095</v>
      </c>
      <c r="C23">
        <v>201012</v>
      </c>
      <c r="D23">
        <v>7145</v>
      </c>
      <c r="E23">
        <v>-214</v>
      </c>
      <c r="F23">
        <v>0</v>
      </c>
      <c r="G23">
        <v>0</v>
      </c>
      <c r="H23">
        <v>6931</v>
      </c>
      <c r="I23">
        <v>6</v>
      </c>
      <c r="J23">
        <v>-3590</v>
      </c>
      <c r="K23">
        <v>0</v>
      </c>
      <c r="L23">
        <v>-233</v>
      </c>
      <c r="M23">
        <v>0</v>
      </c>
      <c r="N23">
        <v>-3823</v>
      </c>
      <c r="O23">
        <v>0</v>
      </c>
      <c r="P23">
        <v>0</v>
      </c>
      <c r="Q23">
        <v>0</v>
      </c>
      <c r="R23">
        <v>-2334</v>
      </c>
      <c r="S23">
        <v>0</v>
      </c>
      <c r="T23">
        <v>0</v>
      </c>
      <c r="U23">
        <v>-2334</v>
      </c>
      <c r="V23">
        <v>780</v>
      </c>
      <c r="W23">
        <v>0</v>
      </c>
      <c r="X23">
        <v>0</v>
      </c>
      <c r="Y23">
        <v>0</v>
      </c>
      <c r="Z23">
        <v>175</v>
      </c>
      <c r="AA23">
        <v>26</v>
      </c>
      <c r="AB23">
        <v>-101</v>
      </c>
      <c r="AC23">
        <v>-6</v>
      </c>
      <c r="AD23">
        <v>94</v>
      </c>
      <c r="AE23">
        <v>-6</v>
      </c>
      <c r="AF23">
        <v>88</v>
      </c>
      <c r="AG23">
        <v>7</v>
      </c>
      <c r="AH23">
        <v>0</v>
      </c>
      <c r="AI23">
        <v>0</v>
      </c>
      <c r="AJ23">
        <v>875</v>
      </c>
      <c r="AK23">
        <v>0</v>
      </c>
      <c r="AL23">
        <v>875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5632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5632</v>
      </c>
      <c r="BF23">
        <v>0</v>
      </c>
      <c r="BG23">
        <v>5632</v>
      </c>
      <c r="BH23">
        <v>0</v>
      </c>
      <c r="BI23">
        <v>0</v>
      </c>
      <c r="BJ23">
        <v>0</v>
      </c>
      <c r="BK23">
        <v>0</v>
      </c>
      <c r="BL23">
        <v>13</v>
      </c>
      <c r="BM23">
        <v>0</v>
      </c>
      <c r="BN23">
        <v>13</v>
      </c>
      <c r="BO23">
        <v>0</v>
      </c>
      <c r="BP23">
        <v>0</v>
      </c>
      <c r="BQ23">
        <v>0</v>
      </c>
      <c r="BR23">
        <v>514</v>
      </c>
      <c r="BS23">
        <v>527</v>
      </c>
      <c r="BT23">
        <v>0</v>
      </c>
      <c r="BU23">
        <v>0</v>
      </c>
      <c r="BV23">
        <v>0</v>
      </c>
      <c r="BW23">
        <v>674</v>
      </c>
      <c r="BX23">
        <v>0</v>
      </c>
      <c r="BY23">
        <v>674</v>
      </c>
      <c r="BZ23">
        <v>105</v>
      </c>
      <c r="CA23">
        <v>0</v>
      </c>
      <c r="CB23">
        <v>105</v>
      </c>
      <c r="CC23">
        <v>6938</v>
      </c>
      <c r="CD23">
        <v>2000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3999</v>
      </c>
      <c r="CQ23">
        <v>5999</v>
      </c>
      <c r="CR23">
        <v>0</v>
      </c>
      <c r="CS23">
        <v>0</v>
      </c>
      <c r="CT23">
        <v>0</v>
      </c>
      <c r="CU23">
        <v>618</v>
      </c>
      <c r="CV23">
        <v>0</v>
      </c>
      <c r="CW23">
        <v>0</v>
      </c>
      <c r="CX23">
        <v>618</v>
      </c>
      <c r="CY23">
        <v>0</v>
      </c>
      <c r="CZ23">
        <v>0</v>
      </c>
      <c r="DA23">
        <v>101</v>
      </c>
      <c r="DB23">
        <v>101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220</v>
      </c>
      <c r="DO23">
        <v>220</v>
      </c>
      <c r="DP23">
        <v>0</v>
      </c>
      <c r="DQ23">
        <v>6938</v>
      </c>
      <c r="DR23">
        <v>0</v>
      </c>
      <c r="DS23">
        <v>0</v>
      </c>
      <c r="DT23">
        <v>0</v>
      </c>
      <c r="DU23">
        <v>7145</v>
      </c>
      <c r="DV23">
        <v>0</v>
      </c>
      <c r="DW23">
        <v>0</v>
      </c>
      <c r="DX23">
        <v>0</v>
      </c>
      <c r="DY23">
        <v>0</v>
      </c>
      <c r="DZ23">
        <v>7145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7145</v>
      </c>
      <c r="ER23">
        <v>0</v>
      </c>
      <c r="ES23">
        <v>0</v>
      </c>
      <c r="ET23">
        <v>0</v>
      </c>
      <c r="EU23">
        <v>0</v>
      </c>
      <c r="EV23">
        <v>7145</v>
      </c>
      <c r="EW23">
        <v>0</v>
      </c>
      <c r="EX23">
        <v>0</v>
      </c>
      <c r="EY23">
        <v>0</v>
      </c>
      <c r="EZ23">
        <v>-3823</v>
      </c>
      <c r="FA23">
        <v>0</v>
      </c>
      <c r="FB23">
        <v>0</v>
      </c>
      <c r="FC23">
        <v>0</v>
      </c>
      <c r="FD23">
        <v>0</v>
      </c>
      <c r="FE23">
        <v>-3823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-3823</v>
      </c>
      <c r="FW23">
        <v>0</v>
      </c>
      <c r="FX23">
        <v>0</v>
      </c>
      <c r="FY23">
        <v>0</v>
      </c>
      <c r="FZ23">
        <v>0</v>
      </c>
      <c r="GA23">
        <v>-3823</v>
      </c>
    </row>
    <row r="24" spans="1:183" ht="15">
      <c r="A24" t="s">
        <v>566</v>
      </c>
      <c r="B24">
        <v>53061</v>
      </c>
      <c r="C24">
        <v>201012</v>
      </c>
      <c r="D24">
        <v>1915810</v>
      </c>
      <c r="E24">
        <v>-49995</v>
      </c>
      <c r="F24">
        <v>5082</v>
      </c>
      <c r="G24">
        <v>104</v>
      </c>
      <c r="H24">
        <v>1871001</v>
      </c>
      <c r="I24">
        <v>13301</v>
      </c>
      <c r="J24">
        <v>-1394359</v>
      </c>
      <c r="K24">
        <v>8297</v>
      </c>
      <c r="L24">
        <v>-59402</v>
      </c>
      <c r="M24">
        <v>47100</v>
      </c>
      <c r="N24">
        <v>-1398364</v>
      </c>
      <c r="O24">
        <v>0</v>
      </c>
      <c r="P24">
        <v>0</v>
      </c>
      <c r="Q24">
        <v>-137695</v>
      </c>
      <c r="R24">
        <v>-153307</v>
      </c>
      <c r="S24">
        <v>0</v>
      </c>
      <c r="T24">
        <v>7880</v>
      </c>
      <c r="U24">
        <v>-283122</v>
      </c>
      <c r="V24">
        <v>202816</v>
      </c>
      <c r="W24">
        <v>0</v>
      </c>
      <c r="X24">
        <v>0</v>
      </c>
      <c r="Y24">
        <v>0</v>
      </c>
      <c r="Z24">
        <v>118972</v>
      </c>
      <c r="AA24">
        <v>56950</v>
      </c>
      <c r="AB24">
        <v>-1512</v>
      </c>
      <c r="AC24">
        <v>-8210</v>
      </c>
      <c r="AD24">
        <v>166200</v>
      </c>
      <c r="AE24">
        <v>-52830</v>
      </c>
      <c r="AF24">
        <v>113370</v>
      </c>
      <c r="AG24">
        <v>4124</v>
      </c>
      <c r="AH24">
        <v>-179</v>
      </c>
      <c r="AI24">
        <v>0</v>
      </c>
      <c r="AJ24">
        <v>320131</v>
      </c>
      <c r="AK24">
        <v>-61693</v>
      </c>
      <c r="AL24">
        <v>258438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44031</v>
      </c>
      <c r="AX24">
        <v>0</v>
      </c>
      <c r="AY24">
        <v>3120876</v>
      </c>
      <c r="AZ24">
        <v>0</v>
      </c>
      <c r="BA24">
        <v>0</v>
      </c>
      <c r="BB24">
        <v>0</v>
      </c>
      <c r="BC24">
        <v>115865</v>
      </c>
      <c r="BD24">
        <v>1668</v>
      </c>
      <c r="BE24">
        <v>3282440</v>
      </c>
      <c r="BF24">
        <v>0</v>
      </c>
      <c r="BG24">
        <v>3282440</v>
      </c>
      <c r="BH24">
        <v>5556</v>
      </c>
      <c r="BI24">
        <v>60501</v>
      </c>
      <c r="BJ24">
        <v>0</v>
      </c>
      <c r="BK24">
        <v>66057</v>
      </c>
      <c r="BL24">
        <v>57572</v>
      </c>
      <c r="BM24">
        <v>0</v>
      </c>
      <c r="BN24">
        <v>57572</v>
      </c>
      <c r="BO24">
        <v>27511</v>
      </c>
      <c r="BP24">
        <v>865343</v>
      </c>
      <c r="BQ24">
        <v>0</v>
      </c>
      <c r="BR24">
        <v>3671</v>
      </c>
      <c r="BS24">
        <v>1020154</v>
      </c>
      <c r="BT24">
        <v>0</v>
      </c>
      <c r="BU24">
        <v>0</v>
      </c>
      <c r="BV24">
        <v>125</v>
      </c>
      <c r="BW24">
        <v>3469</v>
      </c>
      <c r="BX24">
        <v>1165</v>
      </c>
      <c r="BY24">
        <v>4759</v>
      </c>
      <c r="BZ24">
        <v>46449</v>
      </c>
      <c r="CA24">
        <v>105</v>
      </c>
      <c r="CB24">
        <v>46554</v>
      </c>
      <c r="CC24">
        <v>4353907</v>
      </c>
      <c r="CD24">
        <v>100010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1257894</v>
      </c>
      <c r="CQ24">
        <v>1357904</v>
      </c>
      <c r="CR24">
        <v>0</v>
      </c>
      <c r="CS24">
        <v>0</v>
      </c>
      <c r="CT24">
        <v>808509</v>
      </c>
      <c r="CU24">
        <v>1776056</v>
      </c>
      <c r="CV24">
        <v>0</v>
      </c>
      <c r="CW24">
        <v>0</v>
      </c>
      <c r="CX24">
        <v>2584565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1363</v>
      </c>
      <c r="DE24">
        <v>0</v>
      </c>
      <c r="DF24">
        <v>0</v>
      </c>
      <c r="DG24">
        <v>0</v>
      </c>
      <c r="DH24">
        <v>0</v>
      </c>
      <c r="DI24">
        <v>352170</v>
      </c>
      <c r="DJ24">
        <v>24664</v>
      </c>
      <c r="DK24">
        <v>0</v>
      </c>
      <c r="DL24">
        <v>0</v>
      </c>
      <c r="DM24">
        <v>0</v>
      </c>
      <c r="DN24">
        <v>28152</v>
      </c>
      <c r="DO24">
        <v>406349</v>
      </c>
      <c r="DP24">
        <v>5089</v>
      </c>
      <c r="DQ24">
        <v>4353907</v>
      </c>
      <c r="DR24">
        <v>87317</v>
      </c>
      <c r="DS24">
        <v>70663</v>
      </c>
      <c r="DT24">
        <v>126</v>
      </c>
      <c r="DU24">
        <v>96385</v>
      </c>
      <c r="DV24">
        <v>38692</v>
      </c>
      <c r="DW24">
        <v>9460</v>
      </c>
      <c r="DX24">
        <v>0</v>
      </c>
      <c r="DY24">
        <v>1356</v>
      </c>
      <c r="DZ24">
        <v>303999</v>
      </c>
      <c r="EA24">
        <v>305036</v>
      </c>
      <c r="EB24">
        <v>322318</v>
      </c>
      <c r="EC24">
        <v>41256</v>
      </c>
      <c r="ED24">
        <v>21714</v>
      </c>
      <c r="EE24">
        <v>55194</v>
      </c>
      <c r="EF24">
        <v>745518</v>
      </c>
      <c r="EG24">
        <v>0</v>
      </c>
      <c r="EH24">
        <v>184930</v>
      </c>
      <c r="EI24">
        <v>0</v>
      </c>
      <c r="EJ24">
        <v>184930</v>
      </c>
      <c r="EK24">
        <v>216662</v>
      </c>
      <c r="EL24">
        <v>426803</v>
      </c>
      <c r="EM24">
        <v>643465</v>
      </c>
      <c r="EN24">
        <v>0</v>
      </c>
      <c r="EO24">
        <v>42980</v>
      </c>
      <c r="EP24">
        <v>0</v>
      </c>
      <c r="EQ24">
        <v>1920892</v>
      </c>
      <c r="ER24">
        <v>0</v>
      </c>
      <c r="ES24">
        <v>0</v>
      </c>
      <c r="ET24">
        <v>0</v>
      </c>
      <c r="EU24">
        <v>0</v>
      </c>
      <c r="EV24">
        <v>1920892</v>
      </c>
      <c r="EW24">
        <v>-88844</v>
      </c>
      <c r="EX24">
        <v>-51893</v>
      </c>
      <c r="EY24">
        <v>-575</v>
      </c>
      <c r="EZ24">
        <v>-58540</v>
      </c>
      <c r="FA24">
        <v>-42959</v>
      </c>
      <c r="FB24">
        <v>-5052</v>
      </c>
      <c r="FC24">
        <v>0</v>
      </c>
      <c r="FD24">
        <v>-3358</v>
      </c>
      <c r="FE24">
        <v>-251221</v>
      </c>
      <c r="FF24">
        <v>-232016</v>
      </c>
      <c r="FG24">
        <v>-275042</v>
      </c>
      <c r="FH24">
        <v>-26460</v>
      </c>
      <c r="FI24">
        <v>-25494</v>
      </c>
      <c r="FJ24">
        <v>-30122</v>
      </c>
      <c r="FK24">
        <v>-589134</v>
      </c>
      <c r="FL24">
        <v>0</v>
      </c>
      <c r="FM24">
        <v>-119909</v>
      </c>
      <c r="FN24">
        <v>0</v>
      </c>
      <c r="FO24">
        <v>-119909</v>
      </c>
      <c r="FP24">
        <v>-198207</v>
      </c>
      <c r="FQ24">
        <v>-266701</v>
      </c>
      <c r="FR24">
        <v>-464908</v>
      </c>
      <c r="FS24">
        <v>0</v>
      </c>
      <c r="FT24">
        <v>-28589</v>
      </c>
      <c r="FU24">
        <v>0</v>
      </c>
      <c r="FV24">
        <v>-1453761</v>
      </c>
      <c r="FW24">
        <v>0</v>
      </c>
      <c r="FX24">
        <v>0</v>
      </c>
      <c r="FY24">
        <v>0</v>
      </c>
      <c r="FZ24">
        <v>0</v>
      </c>
      <c r="GA24">
        <v>-1453761</v>
      </c>
    </row>
    <row r="25" spans="1:183" ht="15">
      <c r="A25" t="s">
        <v>567</v>
      </c>
      <c r="B25">
        <v>50568</v>
      </c>
      <c r="C25">
        <v>201012</v>
      </c>
      <c r="D25">
        <v>12360</v>
      </c>
      <c r="E25">
        <v>-4405</v>
      </c>
      <c r="F25">
        <v>0</v>
      </c>
      <c r="G25">
        <v>0</v>
      </c>
      <c r="H25">
        <v>7955</v>
      </c>
      <c r="I25">
        <v>129</v>
      </c>
      <c r="J25">
        <v>-5870</v>
      </c>
      <c r="K25">
        <v>0</v>
      </c>
      <c r="L25">
        <v>4020</v>
      </c>
      <c r="M25">
        <v>0</v>
      </c>
      <c r="N25">
        <v>-1850</v>
      </c>
      <c r="O25">
        <v>0</v>
      </c>
      <c r="P25">
        <v>0</v>
      </c>
      <c r="Q25">
        <v>0</v>
      </c>
      <c r="R25">
        <v>-938</v>
      </c>
      <c r="S25">
        <v>0</v>
      </c>
      <c r="T25">
        <v>0</v>
      </c>
      <c r="U25">
        <v>-938</v>
      </c>
      <c r="V25">
        <v>5296</v>
      </c>
      <c r="W25">
        <v>0</v>
      </c>
      <c r="X25">
        <v>0</v>
      </c>
      <c r="Y25">
        <v>0</v>
      </c>
      <c r="Z25">
        <v>2134</v>
      </c>
      <c r="AA25">
        <v>-134</v>
      </c>
      <c r="AB25">
        <v>0</v>
      </c>
      <c r="AC25">
        <v>-26</v>
      </c>
      <c r="AD25">
        <v>1974</v>
      </c>
      <c r="AE25">
        <v>-129</v>
      </c>
      <c r="AF25">
        <v>1845</v>
      </c>
      <c r="AG25">
        <v>0</v>
      </c>
      <c r="AH25">
        <v>0</v>
      </c>
      <c r="AI25">
        <v>0</v>
      </c>
      <c r="AJ25">
        <v>7141</v>
      </c>
      <c r="AK25">
        <v>-1666</v>
      </c>
      <c r="AL25">
        <v>5475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44717</v>
      </c>
      <c r="AZ25">
        <v>0</v>
      </c>
      <c r="BA25">
        <v>0</v>
      </c>
      <c r="BB25">
        <v>0</v>
      </c>
      <c r="BC25">
        <v>4942</v>
      </c>
      <c r="BD25">
        <v>0</v>
      </c>
      <c r="BE25">
        <v>49659</v>
      </c>
      <c r="BF25">
        <v>0</v>
      </c>
      <c r="BG25">
        <v>49659</v>
      </c>
      <c r="BH25">
        <v>0</v>
      </c>
      <c r="BI25">
        <v>0</v>
      </c>
      <c r="BJ25">
        <v>0</v>
      </c>
      <c r="BK25">
        <v>0</v>
      </c>
      <c r="BL25">
        <v>2229</v>
      </c>
      <c r="BM25">
        <v>0</v>
      </c>
      <c r="BN25">
        <v>2229</v>
      </c>
      <c r="BO25">
        <v>0</v>
      </c>
      <c r="BP25">
        <v>0</v>
      </c>
      <c r="BQ25">
        <v>0</v>
      </c>
      <c r="BR25">
        <v>0</v>
      </c>
      <c r="BS25">
        <v>2229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545</v>
      </c>
      <c r="CA25">
        <v>0</v>
      </c>
      <c r="CB25">
        <v>545</v>
      </c>
      <c r="CC25">
        <v>52433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41293</v>
      </c>
      <c r="CQ25">
        <v>41293</v>
      </c>
      <c r="CR25">
        <v>0</v>
      </c>
      <c r="CS25">
        <v>0</v>
      </c>
      <c r="CT25">
        <v>0</v>
      </c>
      <c r="CU25">
        <v>7820</v>
      </c>
      <c r="CV25">
        <v>0</v>
      </c>
      <c r="CW25">
        <v>0</v>
      </c>
      <c r="CX25">
        <v>7820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435</v>
      </c>
      <c r="DM25">
        <v>0</v>
      </c>
      <c r="DN25">
        <v>2885</v>
      </c>
      <c r="DO25">
        <v>3320</v>
      </c>
      <c r="DP25">
        <v>0</v>
      </c>
      <c r="DQ25">
        <v>52433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12360</v>
      </c>
      <c r="DZ25">
        <v>12360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12360</v>
      </c>
      <c r="ER25">
        <v>0</v>
      </c>
      <c r="ES25">
        <v>0</v>
      </c>
      <c r="ET25">
        <v>0</v>
      </c>
      <c r="EU25">
        <v>0</v>
      </c>
      <c r="EV25">
        <v>12360</v>
      </c>
      <c r="EW25">
        <v>-625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-1225</v>
      </c>
      <c r="FE25">
        <v>-1850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-1850</v>
      </c>
      <c r="FW25">
        <v>0</v>
      </c>
      <c r="FX25">
        <v>0</v>
      </c>
      <c r="FY25">
        <v>0</v>
      </c>
      <c r="FZ25">
        <v>0</v>
      </c>
      <c r="GA25">
        <v>-1850</v>
      </c>
    </row>
    <row r="26" spans="1:183" ht="15">
      <c r="A26" t="s">
        <v>568</v>
      </c>
      <c r="B26">
        <v>50421</v>
      </c>
      <c r="C26">
        <v>201012</v>
      </c>
      <c r="D26">
        <v>1454</v>
      </c>
      <c r="E26">
        <v>0</v>
      </c>
      <c r="F26">
        <v>0</v>
      </c>
      <c r="G26">
        <v>0</v>
      </c>
      <c r="H26">
        <v>1454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-706</v>
      </c>
      <c r="Q26">
        <v>0</v>
      </c>
      <c r="R26">
        <v>-1386</v>
      </c>
      <c r="S26">
        <v>0</v>
      </c>
      <c r="T26">
        <v>0</v>
      </c>
      <c r="U26">
        <v>-1386</v>
      </c>
      <c r="V26">
        <v>-638</v>
      </c>
      <c r="W26">
        <v>0</v>
      </c>
      <c r="X26">
        <v>0</v>
      </c>
      <c r="Y26">
        <v>0</v>
      </c>
      <c r="Z26">
        <v>1659</v>
      </c>
      <c r="AA26">
        <v>1149</v>
      </c>
      <c r="AB26">
        <v>0</v>
      </c>
      <c r="AC26">
        <v>-14</v>
      </c>
      <c r="AD26">
        <v>2794</v>
      </c>
      <c r="AE26">
        <v>0</v>
      </c>
      <c r="AF26">
        <v>2794</v>
      </c>
      <c r="AG26">
        <v>3</v>
      </c>
      <c r="AH26">
        <v>0</v>
      </c>
      <c r="AI26">
        <v>0</v>
      </c>
      <c r="AJ26">
        <v>2159</v>
      </c>
      <c r="AK26">
        <v>-107</v>
      </c>
      <c r="AL26">
        <v>2052</v>
      </c>
      <c r="AM26">
        <v>0</v>
      </c>
      <c r="AN26">
        <v>0</v>
      </c>
      <c r="AO26">
        <v>7954</v>
      </c>
      <c r="AP26">
        <v>7954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6488</v>
      </c>
      <c r="AX26">
        <v>0</v>
      </c>
      <c r="AY26">
        <v>34929</v>
      </c>
      <c r="AZ26">
        <v>0</v>
      </c>
      <c r="BA26">
        <v>0</v>
      </c>
      <c r="BB26">
        <v>0</v>
      </c>
      <c r="BC26">
        <v>312</v>
      </c>
      <c r="BD26">
        <v>0</v>
      </c>
      <c r="BE26">
        <v>41729</v>
      </c>
      <c r="BF26">
        <v>0</v>
      </c>
      <c r="BG26">
        <v>41729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108</v>
      </c>
      <c r="BV26">
        <v>0</v>
      </c>
      <c r="BW26">
        <v>0</v>
      </c>
      <c r="BX26">
        <v>0</v>
      </c>
      <c r="BY26">
        <v>108</v>
      </c>
      <c r="BZ26">
        <v>536</v>
      </c>
      <c r="CA26">
        <v>0</v>
      </c>
      <c r="CB26">
        <v>536</v>
      </c>
      <c r="CC26">
        <v>50327</v>
      </c>
      <c r="CD26">
        <v>2000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47424</v>
      </c>
      <c r="CQ26">
        <v>49424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5</v>
      </c>
      <c r="DJ26">
        <v>0</v>
      </c>
      <c r="DK26">
        <v>0</v>
      </c>
      <c r="DL26">
        <v>0</v>
      </c>
      <c r="DM26">
        <v>0</v>
      </c>
      <c r="DN26">
        <v>898</v>
      </c>
      <c r="DO26">
        <v>903</v>
      </c>
      <c r="DP26">
        <v>0</v>
      </c>
      <c r="DQ26">
        <v>50327</v>
      </c>
      <c r="DR26">
        <v>0</v>
      </c>
      <c r="DS26">
        <v>0</v>
      </c>
      <c r="DT26">
        <v>0</v>
      </c>
      <c r="DU26">
        <v>1454</v>
      </c>
      <c r="DV26">
        <v>0</v>
      </c>
      <c r="DW26">
        <v>0</v>
      </c>
      <c r="DX26">
        <v>0</v>
      </c>
      <c r="DY26">
        <v>0</v>
      </c>
      <c r="DZ26">
        <v>1454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1454</v>
      </c>
      <c r="ER26">
        <v>0</v>
      </c>
      <c r="ES26">
        <v>0</v>
      </c>
      <c r="ET26">
        <v>0</v>
      </c>
      <c r="EU26">
        <v>0</v>
      </c>
      <c r="EV26">
        <v>1454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</row>
    <row r="27" spans="1:183" ht="15">
      <c r="A27" t="s">
        <v>569</v>
      </c>
      <c r="B27">
        <v>53067</v>
      </c>
      <c r="C27">
        <v>201012</v>
      </c>
      <c r="D27">
        <v>88358</v>
      </c>
      <c r="E27">
        <v>-34394</v>
      </c>
      <c r="F27">
        <v>-1898</v>
      </c>
      <c r="G27">
        <v>490</v>
      </c>
      <c r="H27">
        <v>52556</v>
      </c>
      <c r="I27">
        <v>849</v>
      </c>
      <c r="J27">
        <v>-58947</v>
      </c>
      <c r="K27">
        <v>18579</v>
      </c>
      <c r="L27">
        <v>-2020</v>
      </c>
      <c r="M27">
        <v>942</v>
      </c>
      <c r="N27">
        <v>-41446</v>
      </c>
      <c r="O27">
        <v>0</v>
      </c>
      <c r="P27">
        <v>-840</v>
      </c>
      <c r="Q27">
        <v>-8362</v>
      </c>
      <c r="R27">
        <v>-9318</v>
      </c>
      <c r="S27">
        <v>0</v>
      </c>
      <c r="T27">
        <v>8484</v>
      </c>
      <c r="U27">
        <v>-9196</v>
      </c>
      <c r="V27">
        <v>1923</v>
      </c>
      <c r="W27">
        <v>0</v>
      </c>
      <c r="X27">
        <v>0</v>
      </c>
      <c r="Y27">
        <v>0</v>
      </c>
      <c r="Z27">
        <v>3925</v>
      </c>
      <c r="AA27">
        <v>714</v>
      </c>
      <c r="AB27">
        <v>0</v>
      </c>
      <c r="AC27">
        <v>-89</v>
      </c>
      <c r="AD27">
        <v>4550</v>
      </c>
      <c r="AE27">
        <v>-634</v>
      </c>
      <c r="AF27">
        <v>3916</v>
      </c>
      <c r="AG27">
        <v>365</v>
      </c>
      <c r="AH27">
        <v>0</v>
      </c>
      <c r="AI27">
        <v>0</v>
      </c>
      <c r="AJ27">
        <v>6204</v>
      </c>
      <c r="AK27">
        <v>-1235</v>
      </c>
      <c r="AL27">
        <v>4969</v>
      </c>
      <c r="AM27">
        <v>256</v>
      </c>
      <c r="AN27">
        <v>47</v>
      </c>
      <c r="AO27">
        <v>0</v>
      </c>
      <c r="AP27">
        <v>47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5269</v>
      </c>
      <c r="AX27">
        <v>0</v>
      </c>
      <c r="AY27">
        <v>79001</v>
      </c>
      <c r="AZ27">
        <v>50</v>
      </c>
      <c r="BA27">
        <v>0</v>
      </c>
      <c r="BB27">
        <v>0</v>
      </c>
      <c r="BC27">
        <v>53066</v>
      </c>
      <c r="BD27">
        <v>0</v>
      </c>
      <c r="BE27">
        <v>137386</v>
      </c>
      <c r="BF27">
        <v>0</v>
      </c>
      <c r="BG27">
        <v>137386</v>
      </c>
      <c r="BH27">
        <v>12301</v>
      </c>
      <c r="BI27">
        <v>10664</v>
      </c>
      <c r="BJ27">
        <v>0</v>
      </c>
      <c r="BK27">
        <v>22965</v>
      </c>
      <c r="BL27">
        <v>4347</v>
      </c>
      <c r="BM27">
        <v>0</v>
      </c>
      <c r="BN27">
        <v>4347</v>
      </c>
      <c r="BO27">
        <v>2428</v>
      </c>
      <c r="BP27">
        <v>0</v>
      </c>
      <c r="BQ27">
        <v>0</v>
      </c>
      <c r="BR27">
        <v>3329</v>
      </c>
      <c r="BS27">
        <v>33069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1445</v>
      </c>
      <c r="CA27">
        <v>861</v>
      </c>
      <c r="CB27">
        <v>2306</v>
      </c>
      <c r="CC27">
        <v>173064</v>
      </c>
      <c r="CD27">
        <v>40000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58047</v>
      </c>
      <c r="CQ27">
        <v>98047</v>
      </c>
      <c r="CR27">
        <v>0</v>
      </c>
      <c r="CS27">
        <v>0</v>
      </c>
      <c r="CT27">
        <v>38250</v>
      </c>
      <c r="CU27">
        <v>29158</v>
      </c>
      <c r="CV27">
        <v>600</v>
      </c>
      <c r="CW27">
        <v>0</v>
      </c>
      <c r="CX27">
        <v>68008</v>
      </c>
      <c r="CY27">
        <v>0</v>
      </c>
      <c r="CZ27">
        <v>80</v>
      </c>
      <c r="DA27">
        <v>0</v>
      </c>
      <c r="DB27">
        <v>80</v>
      </c>
      <c r="DC27">
        <v>0</v>
      </c>
      <c r="DD27">
        <v>0</v>
      </c>
      <c r="DE27">
        <v>1852</v>
      </c>
      <c r="DF27">
        <v>0</v>
      </c>
      <c r="DG27">
        <v>0</v>
      </c>
      <c r="DH27">
        <v>0</v>
      </c>
      <c r="DI27">
        <v>0</v>
      </c>
      <c r="DJ27">
        <v>1409</v>
      </c>
      <c r="DK27">
        <v>0</v>
      </c>
      <c r="DL27">
        <v>0</v>
      </c>
      <c r="DM27">
        <v>0</v>
      </c>
      <c r="DN27">
        <v>3283</v>
      </c>
      <c r="DO27">
        <v>6544</v>
      </c>
      <c r="DP27">
        <v>385</v>
      </c>
      <c r="DQ27">
        <v>173064</v>
      </c>
      <c r="DR27">
        <v>0</v>
      </c>
      <c r="DS27">
        <v>0</v>
      </c>
      <c r="DT27">
        <v>0</v>
      </c>
      <c r="DU27">
        <v>8857</v>
      </c>
      <c r="DV27">
        <v>2974</v>
      </c>
      <c r="DW27">
        <v>0</v>
      </c>
      <c r="DX27">
        <v>0</v>
      </c>
      <c r="DY27">
        <v>0</v>
      </c>
      <c r="DZ27">
        <v>11831</v>
      </c>
      <c r="EA27">
        <v>10136</v>
      </c>
      <c r="EB27">
        <v>15091</v>
      </c>
      <c r="EC27">
        <v>1169</v>
      </c>
      <c r="ED27">
        <v>1167</v>
      </c>
      <c r="EE27">
        <v>540</v>
      </c>
      <c r="EF27">
        <v>28103</v>
      </c>
      <c r="EG27">
        <v>0</v>
      </c>
      <c r="EH27">
        <v>7915</v>
      </c>
      <c r="EI27">
        <v>0</v>
      </c>
      <c r="EJ27">
        <v>7915</v>
      </c>
      <c r="EK27">
        <v>15782</v>
      </c>
      <c r="EL27">
        <v>22829</v>
      </c>
      <c r="EM27">
        <v>38611</v>
      </c>
      <c r="EN27">
        <v>0</v>
      </c>
      <c r="EO27">
        <v>0</v>
      </c>
      <c r="EP27">
        <v>0</v>
      </c>
      <c r="EQ27">
        <v>86460</v>
      </c>
      <c r="ER27">
        <v>0</v>
      </c>
      <c r="ES27">
        <v>0</v>
      </c>
      <c r="ET27">
        <v>0</v>
      </c>
      <c r="EU27">
        <v>0</v>
      </c>
      <c r="EV27">
        <v>86460</v>
      </c>
      <c r="EW27">
        <v>0</v>
      </c>
      <c r="EX27">
        <v>0</v>
      </c>
      <c r="EY27">
        <v>0</v>
      </c>
      <c r="EZ27">
        <v>-7284</v>
      </c>
      <c r="FA27">
        <v>-1408</v>
      </c>
      <c r="FB27">
        <v>0</v>
      </c>
      <c r="FC27">
        <v>0</v>
      </c>
      <c r="FD27">
        <v>0</v>
      </c>
      <c r="FE27">
        <v>-8692</v>
      </c>
      <c r="FF27">
        <v>-6283</v>
      </c>
      <c r="FG27">
        <v>-8556</v>
      </c>
      <c r="FH27">
        <v>-450</v>
      </c>
      <c r="FI27">
        <v>307</v>
      </c>
      <c r="FJ27">
        <v>564</v>
      </c>
      <c r="FK27">
        <v>-14418</v>
      </c>
      <c r="FL27">
        <v>0</v>
      </c>
      <c r="FM27">
        <v>-5184</v>
      </c>
      <c r="FN27">
        <v>0</v>
      </c>
      <c r="FO27">
        <v>-5184</v>
      </c>
      <c r="FP27">
        <v>-15545</v>
      </c>
      <c r="FQ27">
        <v>-17128</v>
      </c>
      <c r="FR27">
        <v>-32673</v>
      </c>
      <c r="FS27">
        <v>0</v>
      </c>
      <c r="FT27">
        <v>0</v>
      </c>
      <c r="FU27">
        <v>0</v>
      </c>
      <c r="FV27">
        <v>-60967</v>
      </c>
      <c r="FW27">
        <v>0</v>
      </c>
      <c r="FX27">
        <v>0</v>
      </c>
      <c r="FY27">
        <v>0</v>
      </c>
      <c r="FZ27">
        <v>0</v>
      </c>
      <c r="GA27">
        <v>-60967</v>
      </c>
    </row>
    <row r="28" spans="1:183" ht="15">
      <c r="A28" t="s">
        <v>570</v>
      </c>
      <c r="B28">
        <v>53100</v>
      </c>
      <c r="C28">
        <v>201012</v>
      </c>
      <c r="D28">
        <v>122626</v>
      </c>
      <c r="E28">
        <v>-49793</v>
      </c>
      <c r="F28">
        <v>14863</v>
      </c>
      <c r="G28">
        <v>-6973</v>
      </c>
      <c r="H28">
        <v>80723</v>
      </c>
      <c r="I28">
        <v>672</v>
      </c>
      <c r="J28">
        <v>-38917</v>
      </c>
      <c r="K28">
        <v>11661</v>
      </c>
      <c r="L28">
        <v>62948</v>
      </c>
      <c r="M28">
        <v>-63529</v>
      </c>
      <c r="N28">
        <v>-27837</v>
      </c>
      <c r="O28">
        <v>0</v>
      </c>
      <c r="P28">
        <v>0</v>
      </c>
      <c r="Q28">
        <v>-2141</v>
      </c>
      <c r="R28">
        <v>-1376</v>
      </c>
      <c r="S28">
        <v>0</v>
      </c>
      <c r="T28">
        <v>0</v>
      </c>
      <c r="U28">
        <v>-3517</v>
      </c>
      <c r="V28">
        <v>50041</v>
      </c>
      <c r="W28">
        <v>0</v>
      </c>
      <c r="X28">
        <v>0</v>
      </c>
      <c r="Y28">
        <v>0</v>
      </c>
      <c r="Z28">
        <v>7982</v>
      </c>
      <c r="AA28">
        <v>-1877</v>
      </c>
      <c r="AB28">
        <v>-20</v>
      </c>
      <c r="AC28">
        <v>-82</v>
      </c>
      <c r="AD28">
        <v>6003</v>
      </c>
      <c r="AE28">
        <v>-672</v>
      </c>
      <c r="AF28">
        <v>5331</v>
      </c>
      <c r="AG28">
        <v>0</v>
      </c>
      <c r="AH28">
        <v>0</v>
      </c>
      <c r="AI28">
        <v>0</v>
      </c>
      <c r="AJ28">
        <v>55372</v>
      </c>
      <c r="AK28">
        <v>-1080</v>
      </c>
      <c r="AL28">
        <v>54292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150000</v>
      </c>
      <c r="AZ28">
        <v>0</v>
      </c>
      <c r="BA28">
        <v>0</v>
      </c>
      <c r="BB28">
        <v>0</v>
      </c>
      <c r="BC28">
        <v>229711</v>
      </c>
      <c r="BD28">
        <v>0</v>
      </c>
      <c r="BE28">
        <v>379711</v>
      </c>
      <c r="BF28">
        <v>0</v>
      </c>
      <c r="BG28">
        <v>379711</v>
      </c>
      <c r="BH28">
        <v>4413</v>
      </c>
      <c r="BI28">
        <v>262793</v>
      </c>
      <c r="BJ28">
        <v>0</v>
      </c>
      <c r="BK28">
        <v>267206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267206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6011</v>
      </c>
      <c r="CA28">
        <v>0</v>
      </c>
      <c r="CB28">
        <v>6011</v>
      </c>
      <c r="CC28">
        <v>652928</v>
      </c>
      <c r="CD28">
        <v>1001</v>
      </c>
      <c r="CE28">
        <v>178999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156475</v>
      </c>
      <c r="CQ28">
        <v>336475</v>
      </c>
      <c r="CR28">
        <v>0</v>
      </c>
      <c r="CS28">
        <v>0</v>
      </c>
      <c r="CT28">
        <v>9686</v>
      </c>
      <c r="CU28">
        <v>304761</v>
      </c>
      <c r="CV28">
        <v>0</v>
      </c>
      <c r="CW28">
        <v>0</v>
      </c>
      <c r="CX28">
        <v>314447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110</v>
      </c>
      <c r="DK28">
        <v>0</v>
      </c>
      <c r="DL28">
        <v>1080</v>
      </c>
      <c r="DM28">
        <v>0</v>
      </c>
      <c r="DN28">
        <v>816</v>
      </c>
      <c r="DO28">
        <v>2006</v>
      </c>
      <c r="DP28">
        <v>0</v>
      </c>
      <c r="DQ28">
        <v>652928</v>
      </c>
      <c r="DR28">
        <v>0</v>
      </c>
      <c r="DS28">
        <v>122060</v>
      </c>
      <c r="DT28">
        <v>0</v>
      </c>
      <c r="DU28">
        <v>0</v>
      </c>
      <c r="DV28">
        <v>0</v>
      </c>
      <c r="DW28">
        <v>215</v>
      </c>
      <c r="DX28">
        <v>0</v>
      </c>
      <c r="DY28">
        <v>15214</v>
      </c>
      <c r="DZ28">
        <v>137489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137489</v>
      </c>
      <c r="ER28">
        <v>0</v>
      </c>
      <c r="ES28">
        <v>0</v>
      </c>
      <c r="ET28">
        <v>0</v>
      </c>
      <c r="EU28">
        <v>0</v>
      </c>
      <c r="EV28">
        <v>137489</v>
      </c>
      <c r="EW28">
        <v>0</v>
      </c>
      <c r="EX28">
        <v>24031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24031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24031</v>
      </c>
      <c r="FW28">
        <v>0</v>
      </c>
      <c r="FX28">
        <v>0</v>
      </c>
      <c r="FY28">
        <v>0</v>
      </c>
      <c r="FZ28">
        <v>0</v>
      </c>
      <c r="GA28">
        <v>24031</v>
      </c>
    </row>
    <row r="29" spans="1:183" ht="15">
      <c r="A29" t="s">
        <v>571</v>
      </c>
      <c r="B29">
        <v>53110</v>
      </c>
      <c r="C29">
        <v>201012</v>
      </c>
      <c r="D29">
        <v>43208</v>
      </c>
      <c r="E29">
        <v>-3606</v>
      </c>
      <c r="F29">
        <v>0</v>
      </c>
      <c r="G29">
        <v>0</v>
      </c>
      <c r="H29">
        <v>39602</v>
      </c>
      <c r="I29">
        <v>268</v>
      </c>
      <c r="J29">
        <v>-9088</v>
      </c>
      <c r="K29">
        <v>0</v>
      </c>
      <c r="L29">
        <v>-15078</v>
      </c>
      <c r="M29">
        <v>1788</v>
      </c>
      <c r="N29">
        <v>-22378</v>
      </c>
      <c r="O29">
        <v>0</v>
      </c>
      <c r="P29">
        <v>-4000</v>
      </c>
      <c r="Q29">
        <v>-152</v>
      </c>
      <c r="R29">
        <v>-7009</v>
      </c>
      <c r="S29">
        <v>0</v>
      </c>
      <c r="T29">
        <v>0</v>
      </c>
      <c r="U29">
        <v>-7161</v>
      </c>
      <c r="V29">
        <v>6331</v>
      </c>
      <c r="W29">
        <v>0</v>
      </c>
      <c r="X29">
        <v>0</v>
      </c>
      <c r="Y29">
        <v>0</v>
      </c>
      <c r="Z29">
        <v>576</v>
      </c>
      <c r="AA29">
        <v>-607</v>
      </c>
      <c r="AB29">
        <v>0</v>
      </c>
      <c r="AC29">
        <v>-62</v>
      </c>
      <c r="AD29">
        <v>-93</v>
      </c>
      <c r="AE29">
        <v>-268</v>
      </c>
      <c r="AF29">
        <v>-361</v>
      </c>
      <c r="AG29">
        <v>0</v>
      </c>
      <c r="AH29">
        <v>0</v>
      </c>
      <c r="AI29">
        <v>0</v>
      </c>
      <c r="AJ29">
        <v>5970</v>
      </c>
      <c r="AK29">
        <v>-164</v>
      </c>
      <c r="AL29">
        <v>5806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46225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46225</v>
      </c>
      <c r="BF29">
        <v>0</v>
      </c>
      <c r="BG29">
        <v>46225</v>
      </c>
      <c r="BH29">
        <v>0</v>
      </c>
      <c r="BI29">
        <v>1788</v>
      </c>
      <c r="BJ29">
        <v>0</v>
      </c>
      <c r="BK29">
        <v>1788</v>
      </c>
      <c r="BL29">
        <v>585</v>
      </c>
      <c r="BM29">
        <v>0</v>
      </c>
      <c r="BN29">
        <v>585</v>
      </c>
      <c r="BO29">
        <v>0</v>
      </c>
      <c r="BP29">
        <v>10429</v>
      </c>
      <c r="BQ29">
        <v>0</v>
      </c>
      <c r="BR29">
        <v>1427</v>
      </c>
      <c r="BS29">
        <v>14229</v>
      </c>
      <c r="BT29">
        <v>0</v>
      </c>
      <c r="BU29">
        <v>696</v>
      </c>
      <c r="BV29">
        <v>304</v>
      </c>
      <c r="BW29">
        <v>5253</v>
      </c>
      <c r="BX29">
        <v>0</v>
      </c>
      <c r="BY29">
        <v>6253</v>
      </c>
      <c r="BZ29">
        <v>688</v>
      </c>
      <c r="CA29">
        <v>206</v>
      </c>
      <c r="CB29">
        <v>894</v>
      </c>
      <c r="CC29">
        <v>67601</v>
      </c>
      <c r="CD29">
        <v>25000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9015</v>
      </c>
      <c r="CQ29">
        <v>34015</v>
      </c>
      <c r="CR29">
        <v>0</v>
      </c>
      <c r="CS29">
        <v>0</v>
      </c>
      <c r="CT29">
        <v>0</v>
      </c>
      <c r="CU29">
        <v>27802</v>
      </c>
      <c r="CV29">
        <v>0</v>
      </c>
      <c r="CW29">
        <v>0</v>
      </c>
      <c r="CX29">
        <v>27802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3159</v>
      </c>
      <c r="DK29">
        <v>0</v>
      </c>
      <c r="DL29">
        <v>0</v>
      </c>
      <c r="DM29">
        <v>0</v>
      </c>
      <c r="DN29">
        <v>2625</v>
      </c>
      <c r="DO29">
        <v>5784</v>
      </c>
      <c r="DP29">
        <v>0</v>
      </c>
      <c r="DQ29">
        <v>67601</v>
      </c>
      <c r="DR29">
        <v>0</v>
      </c>
      <c r="DS29">
        <v>0</v>
      </c>
      <c r="DT29">
        <v>0</v>
      </c>
      <c r="DU29">
        <v>0</v>
      </c>
      <c r="DV29">
        <v>13007</v>
      </c>
      <c r="DW29">
        <v>28496</v>
      </c>
      <c r="DX29">
        <v>0</v>
      </c>
      <c r="DY29">
        <v>0</v>
      </c>
      <c r="DZ29">
        <v>41503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41503</v>
      </c>
      <c r="ER29">
        <v>1705</v>
      </c>
      <c r="ES29">
        <v>0</v>
      </c>
      <c r="ET29">
        <v>0</v>
      </c>
      <c r="EU29">
        <v>1705</v>
      </c>
      <c r="EV29">
        <v>43208</v>
      </c>
      <c r="EW29">
        <v>0</v>
      </c>
      <c r="EX29">
        <v>0</v>
      </c>
      <c r="EY29">
        <v>0</v>
      </c>
      <c r="EZ29">
        <v>0</v>
      </c>
      <c r="FA29">
        <v>-11914</v>
      </c>
      <c r="FB29">
        <v>-12194</v>
      </c>
      <c r="FC29">
        <v>0</v>
      </c>
      <c r="FD29">
        <v>0</v>
      </c>
      <c r="FE29">
        <v>-24108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-24108</v>
      </c>
      <c r="FW29">
        <v>-58</v>
      </c>
      <c r="FX29">
        <v>0</v>
      </c>
      <c r="FY29">
        <v>0</v>
      </c>
      <c r="FZ29">
        <v>-58</v>
      </c>
      <c r="GA29">
        <v>-24166</v>
      </c>
    </row>
    <row r="30" spans="1:183" ht="15">
      <c r="A30" t="s">
        <v>572</v>
      </c>
      <c r="B30">
        <v>53063</v>
      </c>
      <c r="C30">
        <v>201012</v>
      </c>
      <c r="D30">
        <v>-8</v>
      </c>
      <c r="E30">
        <v>0</v>
      </c>
      <c r="F30">
        <v>8634</v>
      </c>
      <c r="G30">
        <v>0</v>
      </c>
      <c r="H30">
        <v>8626</v>
      </c>
      <c r="I30">
        <v>191</v>
      </c>
      <c r="J30">
        <v>-9255</v>
      </c>
      <c r="K30">
        <v>0</v>
      </c>
      <c r="L30">
        <v>875</v>
      </c>
      <c r="M30">
        <v>0</v>
      </c>
      <c r="N30">
        <v>-8380</v>
      </c>
      <c r="O30">
        <v>0</v>
      </c>
      <c r="P30">
        <v>0</v>
      </c>
      <c r="Q30">
        <v>-647</v>
      </c>
      <c r="R30">
        <v>-641</v>
      </c>
      <c r="S30">
        <v>0</v>
      </c>
      <c r="T30">
        <v>0</v>
      </c>
      <c r="U30">
        <v>-1288</v>
      </c>
      <c r="V30">
        <v>-851</v>
      </c>
      <c r="W30">
        <v>0</v>
      </c>
      <c r="X30">
        <v>0</v>
      </c>
      <c r="Y30">
        <v>0</v>
      </c>
      <c r="Z30">
        <v>349</v>
      </c>
      <c r="AA30">
        <v>-55</v>
      </c>
      <c r="AB30">
        <v>0</v>
      </c>
      <c r="AC30">
        <v>0</v>
      </c>
      <c r="AD30">
        <v>294</v>
      </c>
      <c r="AE30">
        <v>-191</v>
      </c>
      <c r="AF30">
        <v>103</v>
      </c>
      <c r="AG30">
        <v>0</v>
      </c>
      <c r="AH30">
        <v>0</v>
      </c>
      <c r="AI30">
        <v>0</v>
      </c>
      <c r="AJ30">
        <v>-748</v>
      </c>
      <c r="AK30">
        <v>187</v>
      </c>
      <c r="AL30">
        <v>-561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10035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10035</v>
      </c>
      <c r="BF30">
        <v>0</v>
      </c>
      <c r="BG30">
        <v>10035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187</v>
      </c>
      <c r="BW30">
        <v>18139</v>
      </c>
      <c r="BX30">
        <v>0</v>
      </c>
      <c r="BY30">
        <v>18326</v>
      </c>
      <c r="BZ30">
        <v>200</v>
      </c>
      <c r="CA30">
        <v>0</v>
      </c>
      <c r="CB30">
        <v>200</v>
      </c>
      <c r="CC30">
        <v>28561</v>
      </c>
      <c r="CD30">
        <v>10000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5852</v>
      </c>
      <c r="CQ30">
        <v>15852</v>
      </c>
      <c r="CR30">
        <v>0</v>
      </c>
      <c r="CS30">
        <v>0</v>
      </c>
      <c r="CT30">
        <v>8717</v>
      </c>
      <c r="CU30">
        <v>1295</v>
      </c>
      <c r="CV30">
        <v>0</v>
      </c>
      <c r="CW30">
        <v>0</v>
      </c>
      <c r="CX30">
        <v>10012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2609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88</v>
      </c>
      <c r="DO30">
        <v>2697</v>
      </c>
      <c r="DP30">
        <v>0</v>
      </c>
      <c r="DQ30">
        <v>28561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8626</v>
      </c>
      <c r="ES30">
        <v>0</v>
      </c>
      <c r="ET30">
        <v>0</v>
      </c>
      <c r="EU30">
        <v>8626</v>
      </c>
      <c r="EV30">
        <v>8626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-8380</v>
      </c>
      <c r="FX30">
        <v>0</v>
      </c>
      <c r="FY30">
        <v>0</v>
      </c>
      <c r="FZ30">
        <v>-8380</v>
      </c>
      <c r="GA30">
        <v>-8380</v>
      </c>
    </row>
    <row r="31" spans="1:183" ht="15">
      <c r="A31" t="s">
        <v>573</v>
      </c>
      <c r="B31">
        <v>53103</v>
      </c>
      <c r="C31">
        <v>201012</v>
      </c>
      <c r="D31">
        <v>145123</v>
      </c>
      <c r="E31">
        <v>-71816</v>
      </c>
      <c r="F31">
        <v>-1640</v>
      </c>
      <c r="G31">
        <v>-9842</v>
      </c>
      <c r="H31">
        <v>61825</v>
      </c>
      <c r="I31">
        <v>462</v>
      </c>
      <c r="J31">
        <v>-133045</v>
      </c>
      <c r="K31">
        <v>93576</v>
      </c>
      <c r="L31">
        <v>-28848</v>
      </c>
      <c r="M31">
        <v>17625</v>
      </c>
      <c r="N31">
        <v>-50692</v>
      </c>
      <c r="O31">
        <v>0</v>
      </c>
      <c r="P31">
        <v>0</v>
      </c>
      <c r="Q31">
        <v>-18973</v>
      </c>
      <c r="R31">
        <v>-15052</v>
      </c>
      <c r="S31">
        <v>0</v>
      </c>
      <c r="T31">
        <v>13312</v>
      </c>
      <c r="U31">
        <v>-20713</v>
      </c>
      <c r="V31">
        <v>-9118</v>
      </c>
      <c r="W31">
        <v>808</v>
      </c>
      <c r="X31">
        <v>0</v>
      </c>
      <c r="Y31">
        <v>0</v>
      </c>
      <c r="Z31">
        <v>1615</v>
      </c>
      <c r="AA31">
        <v>1157</v>
      </c>
      <c r="AB31">
        <v>-2273</v>
      </c>
      <c r="AC31">
        <v>0</v>
      </c>
      <c r="AD31">
        <v>1307</v>
      </c>
      <c r="AE31">
        <v>-462</v>
      </c>
      <c r="AF31">
        <v>845</v>
      </c>
      <c r="AG31">
        <v>148</v>
      </c>
      <c r="AH31">
        <v>0</v>
      </c>
      <c r="AI31">
        <v>0</v>
      </c>
      <c r="AJ31">
        <v>-8125</v>
      </c>
      <c r="AK31">
        <v>2231</v>
      </c>
      <c r="AL31">
        <v>-5894</v>
      </c>
      <c r="AM31">
        <v>7216</v>
      </c>
      <c r="AN31">
        <v>1584</v>
      </c>
      <c r="AO31">
        <v>0</v>
      </c>
      <c r="AP31">
        <v>1584</v>
      </c>
      <c r="AQ31">
        <v>0</v>
      </c>
      <c r="AR31">
        <v>3871</v>
      </c>
      <c r="AS31">
        <v>0</v>
      </c>
      <c r="AT31">
        <v>0</v>
      </c>
      <c r="AU31">
        <v>0</v>
      </c>
      <c r="AV31">
        <v>3871</v>
      </c>
      <c r="AW31">
        <v>10</v>
      </c>
      <c r="AX31">
        <v>40793</v>
      </c>
      <c r="AY31">
        <v>1150</v>
      </c>
      <c r="AZ31">
        <v>0</v>
      </c>
      <c r="BA31">
        <v>0</v>
      </c>
      <c r="BB31">
        <v>0</v>
      </c>
      <c r="BC31">
        <v>57887</v>
      </c>
      <c r="BD31">
        <v>0</v>
      </c>
      <c r="BE31">
        <v>99840</v>
      </c>
      <c r="BF31">
        <v>0</v>
      </c>
      <c r="BG31">
        <v>103711</v>
      </c>
      <c r="BH31">
        <v>31503</v>
      </c>
      <c r="BI31">
        <v>58338</v>
      </c>
      <c r="BJ31">
        <v>0</v>
      </c>
      <c r="BK31">
        <v>89841</v>
      </c>
      <c r="BL31">
        <v>4377</v>
      </c>
      <c r="BM31">
        <v>0</v>
      </c>
      <c r="BN31">
        <v>4377</v>
      </c>
      <c r="BO31">
        <v>1818</v>
      </c>
      <c r="BP31">
        <v>3923</v>
      </c>
      <c r="BQ31">
        <v>0</v>
      </c>
      <c r="BR31">
        <v>9754</v>
      </c>
      <c r="BS31">
        <v>109713</v>
      </c>
      <c r="BT31">
        <v>0</v>
      </c>
      <c r="BU31">
        <v>0</v>
      </c>
      <c r="BV31">
        <v>1176</v>
      </c>
      <c r="BW31">
        <v>7</v>
      </c>
      <c r="BX31">
        <v>0</v>
      </c>
      <c r="BY31">
        <v>1183</v>
      </c>
      <c r="BZ31">
        <v>330</v>
      </c>
      <c r="CA31">
        <v>2245</v>
      </c>
      <c r="CB31">
        <v>2575</v>
      </c>
      <c r="CC31">
        <v>225982</v>
      </c>
      <c r="CD31">
        <v>27000</v>
      </c>
      <c r="CE31">
        <v>0</v>
      </c>
      <c r="CF31">
        <v>3758</v>
      </c>
      <c r="CG31">
        <v>0</v>
      </c>
      <c r="CH31">
        <v>-1484</v>
      </c>
      <c r="CI31">
        <v>0</v>
      </c>
      <c r="CJ31">
        <v>2274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-3514</v>
      </c>
      <c r="CQ31">
        <v>25760</v>
      </c>
      <c r="CR31">
        <v>0</v>
      </c>
      <c r="CS31">
        <v>13920</v>
      </c>
      <c r="CT31">
        <v>53819</v>
      </c>
      <c r="CU31">
        <v>81041</v>
      </c>
      <c r="CV31">
        <v>0</v>
      </c>
      <c r="CW31">
        <v>0</v>
      </c>
      <c r="CX31">
        <v>134860</v>
      </c>
      <c r="CY31">
        <v>0</v>
      </c>
      <c r="CZ31">
        <v>0</v>
      </c>
      <c r="DA31">
        <v>0</v>
      </c>
      <c r="DB31">
        <v>0</v>
      </c>
      <c r="DC31">
        <v>35741</v>
      </c>
      <c r="DD31">
        <v>1375</v>
      </c>
      <c r="DE31">
        <v>5530</v>
      </c>
      <c r="DF31">
        <v>0</v>
      </c>
      <c r="DG31">
        <v>0</v>
      </c>
      <c r="DH31">
        <v>0</v>
      </c>
      <c r="DI31">
        <v>5091</v>
      </c>
      <c r="DJ31">
        <v>0</v>
      </c>
      <c r="DK31">
        <v>0</v>
      </c>
      <c r="DL31">
        <v>0</v>
      </c>
      <c r="DM31">
        <v>0</v>
      </c>
      <c r="DN31">
        <v>3705</v>
      </c>
      <c r="DO31">
        <v>15701</v>
      </c>
      <c r="DP31">
        <v>0</v>
      </c>
      <c r="DQ31">
        <v>225982</v>
      </c>
      <c r="DR31">
        <v>1554</v>
      </c>
      <c r="DS31">
        <v>87</v>
      </c>
      <c r="DT31">
        <v>383</v>
      </c>
      <c r="DU31">
        <v>599</v>
      </c>
      <c r="DV31">
        <v>1792</v>
      </c>
      <c r="DW31">
        <v>0</v>
      </c>
      <c r="DX31">
        <v>0</v>
      </c>
      <c r="DY31">
        <v>0</v>
      </c>
      <c r="DZ31">
        <v>4415</v>
      </c>
      <c r="EA31">
        <v>9216</v>
      </c>
      <c r="EB31">
        <v>3921</v>
      </c>
      <c r="EC31">
        <v>316</v>
      </c>
      <c r="ED31">
        <v>0</v>
      </c>
      <c r="EE31">
        <v>1620</v>
      </c>
      <c r="EF31">
        <v>15073</v>
      </c>
      <c r="EG31">
        <v>0</v>
      </c>
      <c r="EH31">
        <v>9267</v>
      </c>
      <c r="EI31">
        <v>0</v>
      </c>
      <c r="EJ31">
        <v>9267</v>
      </c>
      <c r="EK31">
        <v>40244</v>
      </c>
      <c r="EL31">
        <v>74412</v>
      </c>
      <c r="EM31">
        <v>114656</v>
      </c>
      <c r="EN31">
        <v>0</v>
      </c>
      <c r="EO31">
        <v>0</v>
      </c>
      <c r="EP31">
        <v>72</v>
      </c>
      <c r="EQ31">
        <v>143483</v>
      </c>
      <c r="ER31">
        <v>0</v>
      </c>
      <c r="ES31">
        <v>0</v>
      </c>
      <c r="ET31">
        <v>0</v>
      </c>
      <c r="EU31">
        <v>0</v>
      </c>
      <c r="EV31">
        <v>143483</v>
      </c>
      <c r="EW31">
        <v>146</v>
      </c>
      <c r="EX31">
        <v>-44</v>
      </c>
      <c r="EY31">
        <v>0</v>
      </c>
      <c r="EZ31">
        <v>-204</v>
      </c>
      <c r="FA31">
        <v>-886</v>
      </c>
      <c r="FB31">
        <v>0</v>
      </c>
      <c r="FC31">
        <v>0</v>
      </c>
      <c r="FD31">
        <v>0</v>
      </c>
      <c r="FE31">
        <v>-988</v>
      </c>
      <c r="FF31">
        <v>-13928</v>
      </c>
      <c r="FG31">
        <v>-6937</v>
      </c>
      <c r="FH31">
        <v>-273</v>
      </c>
      <c r="FI31">
        <v>0</v>
      </c>
      <c r="FJ31">
        <v>-626</v>
      </c>
      <c r="FK31">
        <v>-21764</v>
      </c>
      <c r="FL31">
        <v>0</v>
      </c>
      <c r="FM31">
        <v>-6980</v>
      </c>
      <c r="FN31">
        <v>0</v>
      </c>
      <c r="FO31">
        <v>-6980</v>
      </c>
      <c r="FP31">
        <v>-62719</v>
      </c>
      <c r="FQ31">
        <v>-68943</v>
      </c>
      <c r="FR31">
        <v>-131662</v>
      </c>
      <c r="FS31">
        <v>0</v>
      </c>
      <c r="FT31">
        <v>0</v>
      </c>
      <c r="FU31">
        <v>-499</v>
      </c>
      <c r="FV31">
        <v>-161893</v>
      </c>
      <c r="FW31">
        <v>0</v>
      </c>
      <c r="FX31">
        <v>0</v>
      </c>
      <c r="FY31">
        <v>0</v>
      </c>
      <c r="FZ31">
        <v>0</v>
      </c>
      <c r="GA31">
        <v>-161893</v>
      </c>
    </row>
    <row r="32" spans="1:183" ht="15">
      <c r="A32" t="s">
        <v>574</v>
      </c>
      <c r="B32">
        <v>50149</v>
      </c>
      <c r="C32">
        <v>201012</v>
      </c>
      <c r="D32">
        <v>496988</v>
      </c>
      <c r="E32">
        <v>-169785</v>
      </c>
      <c r="F32">
        <v>-28315</v>
      </c>
      <c r="G32">
        <v>18838</v>
      </c>
      <c r="H32">
        <v>317726</v>
      </c>
      <c r="I32">
        <v>2081</v>
      </c>
      <c r="J32">
        <v>-286919</v>
      </c>
      <c r="K32">
        <v>78458</v>
      </c>
      <c r="L32">
        <v>-18511</v>
      </c>
      <c r="M32">
        <v>19453</v>
      </c>
      <c r="N32">
        <v>-207519</v>
      </c>
      <c r="O32">
        <v>0</v>
      </c>
      <c r="P32">
        <v>-1695</v>
      </c>
      <c r="Q32">
        <v>-89750</v>
      </c>
      <c r="R32">
        <v>-89427</v>
      </c>
      <c r="S32">
        <v>10384</v>
      </c>
      <c r="T32">
        <v>44337</v>
      </c>
      <c r="U32">
        <v>-124456</v>
      </c>
      <c r="V32">
        <v>-13863</v>
      </c>
      <c r="W32">
        <v>7252</v>
      </c>
      <c r="X32">
        <v>1821</v>
      </c>
      <c r="Y32">
        <v>1851</v>
      </c>
      <c r="Z32">
        <v>8782</v>
      </c>
      <c r="AA32">
        <v>3100</v>
      </c>
      <c r="AB32">
        <v>-39</v>
      </c>
      <c r="AC32">
        <v>-790</v>
      </c>
      <c r="AD32">
        <v>21977</v>
      </c>
      <c r="AE32">
        <v>-2081</v>
      </c>
      <c r="AF32">
        <v>19896</v>
      </c>
      <c r="AG32">
        <v>5263</v>
      </c>
      <c r="AH32">
        <v>-3820</v>
      </c>
      <c r="AI32">
        <v>0</v>
      </c>
      <c r="AJ32">
        <v>7476</v>
      </c>
      <c r="AK32">
        <v>331</v>
      </c>
      <c r="AL32">
        <v>7807</v>
      </c>
      <c r="AM32">
        <v>20187</v>
      </c>
      <c r="AN32">
        <v>6219</v>
      </c>
      <c r="AO32">
        <v>93617</v>
      </c>
      <c r="AP32">
        <v>99836</v>
      </c>
      <c r="AQ32">
        <v>0</v>
      </c>
      <c r="AR32">
        <v>52179</v>
      </c>
      <c r="AS32">
        <v>0</v>
      </c>
      <c r="AT32">
        <v>5081</v>
      </c>
      <c r="AU32">
        <v>0</v>
      </c>
      <c r="AV32">
        <v>57260</v>
      </c>
      <c r="AW32">
        <v>33</v>
      </c>
      <c r="AX32">
        <v>8189</v>
      </c>
      <c r="AY32">
        <v>221507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229729</v>
      </c>
      <c r="BF32">
        <v>0</v>
      </c>
      <c r="BG32">
        <v>286989</v>
      </c>
      <c r="BH32">
        <v>45715</v>
      </c>
      <c r="BI32">
        <v>40009</v>
      </c>
      <c r="BJ32">
        <v>0</v>
      </c>
      <c r="BK32">
        <v>85724</v>
      </c>
      <c r="BL32">
        <v>29593</v>
      </c>
      <c r="BM32">
        <v>19143</v>
      </c>
      <c r="BN32">
        <v>48736</v>
      </c>
      <c r="BO32">
        <v>8</v>
      </c>
      <c r="BP32">
        <v>7661</v>
      </c>
      <c r="BQ32">
        <v>118</v>
      </c>
      <c r="BR32">
        <v>1625</v>
      </c>
      <c r="BS32">
        <v>143872</v>
      </c>
      <c r="BT32">
        <v>0</v>
      </c>
      <c r="BU32">
        <v>409</v>
      </c>
      <c r="BV32">
        <v>0</v>
      </c>
      <c r="BW32">
        <v>10301</v>
      </c>
      <c r="BX32">
        <v>3752</v>
      </c>
      <c r="BY32">
        <v>14462</v>
      </c>
      <c r="BZ32">
        <v>1901</v>
      </c>
      <c r="CA32">
        <v>2479</v>
      </c>
      <c r="CB32">
        <v>4380</v>
      </c>
      <c r="CC32">
        <v>569726</v>
      </c>
      <c r="CD32">
        <v>10000</v>
      </c>
      <c r="CE32">
        <v>0</v>
      </c>
      <c r="CF32">
        <v>7141</v>
      </c>
      <c r="CG32">
        <v>0</v>
      </c>
      <c r="CH32">
        <v>0</v>
      </c>
      <c r="CI32">
        <v>-400</v>
      </c>
      <c r="CJ32">
        <v>6741</v>
      </c>
      <c r="CK32">
        <v>115000</v>
      </c>
      <c r="CL32">
        <v>0</v>
      </c>
      <c r="CM32">
        <v>0</v>
      </c>
      <c r="CN32">
        <v>43733</v>
      </c>
      <c r="CO32">
        <v>158733</v>
      </c>
      <c r="CP32">
        <v>74146</v>
      </c>
      <c r="CQ32">
        <v>249620</v>
      </c>
      <c r="CR32">
        <v>5000</v>
      </c>
      <c r="CS32">
        <v>0</v>
      </c>
      <c r="CT32">
        <v>152260</v>
      </c>
      <c r="CU32">
        <v>95352</v>
      </c>
      <c r="CV32">
        <v>0</v>
      </c>
      <c r="CW32">
        <v>0</v>
      </c>
      <c r="CX32">
        <v>247612</v>
      </c>
      <c r="CY32">
        <v>0</v>
      </c>
      <c r="CZ32">
        <v>7305</v>
      </c>
      <c r="DA32">
        <v>0</v>
      </c>
      <c r="DB32">
        <v>7305</v>
      </c>
      <c r="DC32">
        <v>0</v>
      </c>
      <c r="DD32">
        <v>15067</v>
      </c>
      <c r="DE32">
        <v>12184</v>
      </c>
      <c r="DF32">
        <v>0</v>
      </c>
      <c r="DG32">
        <v>0</v>
      </c>
      <c r="DH32">
        <v>0</v>
      </c>
      <c r="DI32">
        <v>0</v>
      </c>
      <c r="DJ32">
        <v>2995</v>
      </c>
      <c r="DK32">
        <v>2129</v>
      </c>
      <c r="DL32">
        <v>0</v>
      </c>
      <c r="DM32">
        <v>0</v>
      </c>
      <c r="DN32">
        <v>32814</v>
      </c>
      <c r="DO32">
        <v>65189</v>
      </c>
      <c r="DP32">
        <v>0</v>
      </c>
      <c r="DQ32">
        <v>569726</v>
      </c>
      <c r="DR32">
        <v>0</v>
      </c>
      <c r="DS32">
        <v>0</v>
      </c>
      <c r="DT32">
        <v>0</v>
      </c>
      <c r="DU32">
        <v>0</v>
      </c>
      <c r="DV32">
        <v>10965</v>
      </c>
      <c r="DW32">
        <v>0</v>
      </c>
      <c r="DX32">
        <v>0</v>
      </c>
      <c r="DY32">
        <v>10127</v>
      </c>
      <c r="DZ32">
        <v>21092</v>
      </c>
      <c r="EA32">
        <v>0</v>
      </c>
      <c r="EB32">
        <v>0</v>
      </c>
      <c r="EC32">
        <v>0</v>
      </c>
      <c r="ED32">
        <v>0</v>
      </c>
      <c r="EE32">
        <v>188135</v>
      </c>
      <c r="EF32">
        <v>188135</v>
      </c>
      <c r="EG32">
        <v>0</v>
      </c>
      <c r="EH32">
        <v>259446</v>
      </c>
      <c r="EI32">
        <v>0</v>
      </c>
      <c r="EJ32">
        <v>259446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468673</v>
      </c>
      <c r="ER32">
        <v>0</v>
      </c>
      <c r="ES32">
        <v>0</v>
      </c>
      <c r="ET32">
        <v>0</v>
      </c>
      <c r="EU32">
        <v>0</v>
      </c>
      <c r="EV32">
        <v>468673</v>
      </c>
      <c r="EW32">
        <v>0</v>
      </c>
      <c r="EX32">
        <v>0</v>
      </c>
      <c r="EY32">
        <v>0</v>
      </c>
      <c r="EZ32">
        <v>0</v>
      </c>
      <c r="FA32">
        <v>-13313</v>
      </c>
      <c r="FB32">
        <v>0</v>
      </c>
      <c r="FC32">
        <v>0</v>
      </c>
      <c r="FD32">
        <v>-7391</v>
      </c>
      <c r="FE32">
        <v>-20704</v>
      </c>
      <c r="FF32">
        <v>0</v>
      </c>
      <c r="FG32">
        <v>0</v>
      </c>
      <c r="FH32">
        <v>0</v>
      </c>
      <c r="FI32">
        <v>0</v>
      </c>
      <c r="FJ32">
        <v>-122310</v>
      </c>
      <c r="FK32">
        <v>-122310</v>
      </c>
      <c r="FL32">
        <v>0</v>
      </c>
      <c r="FM32">
        <v>-162416</v>
      </c>
      <c r="FN32">
        <v>0</v>
      </c>
      <c r="FO32">
        <v>-162416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-305430</v>
      </c>
      <c r="FW32">
        <v>0</v>
      </c>
      <c r="FX32">
        <v>0</v>
      </c>
      <c r="FY32">
        <v>0</v>
      </c>
      <c r="FZ32">
        <v>0</v>
      </c>
      <c r="GA32">
        <v>-305430</v>
      </c>
    </row>
    <row r="33" spans="1:183" ht="15">
      <c r="A33" t="s">
        <v>575</v>
      </c>
      <c r="B33">
        <v>53097</v>
      </c>
      <c r="C33">
        <v>201012</v>
      </c>
      <c r="D33">
        <v>121556</v>
      </c>
      <c r="E33">
        <v>-22049</v>
      </c>
      <c r="F33">
        <v>-4513</v>
      </c>
      <c r="G33">
        <v>595</v>
      </c>
      <c r="H33">
        <v>95589</v>
      </c>
      <c r="I33">
        <v>936</v>
      </c>
      <c r="J33">
        <v>-92782</v>
      </c>
      <c r="K33">
        <v>17905</v>
      </c>
      <c r="L33">
        <v>-7583</v>
      </c>
      <c r="M33">
        <v>5791</v>
      </c>
      <c r="N33">
        <v>-76669</v>
      </c>
      <c r="O33">
        <v>0</v>
      </c>
      <c r="P33">
        <v>0</v>
      </c>
      <c r="Q33">
        <v>-5914</v>
      </c>
      <c r="R33">
        <v>-9080</v>
      </c>
      <c r="S33">
        <v>0</v>
      </c>
      <c r="T33">
        <v>2534</v>
      </c>
      <c r="U33">
        <v>-12460</v>
      </c>
      <c r="V33">
        <v>7396</v>
      </c>
      <c r="W33">
        <v>0</v>
      </c>
      <c r="X33">
        <v>0</v>
      </c>
      <c r="Y33">
        <v>0</v>
      </c>
      <c r="Z33">
        <v>5250</v>
      </c>
      <c r="AA33">
        <v>3204</v>
      </c>
      <c r="AB33">
        <v>-3</v>
      </c>
      <c r="AC33">
        <v>-370</v>
      </c>
      <c r="AD33">
        <v>8081</v>
      </c>
      <c r="AE33">
        <v>-1253</v>
      </c>
      <c r="AF33">
        <v>6828</v>
      </c>
      <c r="AG33">
        <v>231</v>
      </c>
      <c r="AH33">
        <v>-539</v>
      </c>
      <c r="AI33">
        <v>0</v>
      </c>
      <c r="AJ33">
        <v>13916</v>
      </c>
      <c r="AK33">
        <v>-3490</v>
      </c>
      <c r="AL33">
        <v>10426</v>
      </c>
      <c r="AM33">
        <v>1045</v>
      </c>
      <c r="AN33">
        <v>1683</v>
      </c>
      <c r="AO33">
        <v>0</v>
      </c>
      <c r="AP33">
        <v>1683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35666</v>
      </c>
      <c r="AX33">
        <v>0</v>
      </c>
      <c r="AY33">
        <v>140558</v>
      </c>
      <c r="AZ33">
        <v>0</v>
      </c>
      <c r="BA33">
        <v>0</v>
      </c>
      <c r="BB33">
        <v>0</v>
      </c>
      <c r="BC33">
        <v>929</v>
      </c>
      <c r="BD33">
        <v>0</v>
      </c>
      <c r="BE33">
        <v>177153</v>
      </c>
      <c r="BF33">
        <v>0</v>
      </c>
      <c r="BG33">
        <v>177153</v>
      </c>
      <c r="BH33">
        <v>5408</v>
      </c>
      <c r="BI33">
        <v>20502</v>
      </c>
      <c r="BJ33">
        <v>0</v>
      </c>
      <c r="BK33">
        <v>25910</v>
      </c>
      <c r="BL33">
        <v>3800</v>
      </c>
      <c r="BM33">
        <v>0</v>
      </c>
      <c r="BN33">
        <v>3800</v>
      </c>
      <c r="BO33">
        <v>3084</v>
      </c>
      <c r="BP33">
        <v>291</v>
      </c>
      <c r="BQ33">
        <v>0</v>
      </c>
      <c r="BR33">
        <v>257</v>
      </c>
      <c r="BS33">
        <v>33342</v>
      </c>
      <c r="BT33">
        <v>0</v>
      </c>
      <c r="BU33">
        <v>0</v>
      </c>
      <c r="BV33">
        <v>2090</v>
      </c>
      <c r="BW33">
        <v>13135</v>
      </c>
      <c r="BX33">
        <v>0</v>
      </c>
      <c r="BY33">
        <v>15225</v>
      </c>
      <c r="BZ33">
        <v>1859</v>
      </c>
      <c r="CA33">
        <v>180</v>
      </c>
      <c r="CB33">
        <v>2039</v>
      </c>
      <c r="CC33">
        <v>230487</v>
      </c>
      <c r="CD33">
        <v>100000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6127</v>
      </c>
      <c r="CQ33">
        <v>106127</v>
      </c>
      <c r="CR33">
        <v>0</v>
      </c>
      <c r="CS33">
        <v>0</v>
      </c>
      <c r="CT33">
        <v>54124</v>
      </c>
      <c r="CU33">
        <v>63338</v>
      </c>
      <c r="CV33">
        <v>0</v>
      </c>
      <c r="CW33">
        <v>0</v>
      </c>
      <c r="CX33">
        <v>117462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299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892</v>
      </c>
      <c r="DK33">
        <v>0</v>
      </c>
      <c r="DL33">
        <v>2315</v>
      </c>
      <c r="DM33">
        <v>0</v>
      </c>
      <c r="DN33">
        <v>3392</v>
      </c>
      <c r="DO33">
        <v>6898</v>
      </c>
      <c r="DP33">
        <v>0</v>
      </c>
      <c r="DQ33">
        <v>230487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20569</v>
      </c>
      <c r="EB33">
        <v>18055</v>
      </c>
      <c r="EC33">
        <v>1326</v>
      </c>
      <c r="ED33">
        <v>0</v>
      </c>
      <c r="EE33">
        <v>1175</v>
      </c>
      <c r="EF33">
        <v>41125</v>
      </c>
      <c r="EG33">
        <v>0</v>
      </c>
      <c r="EH33">
        <v>12946</v>
      </c>
      <c r="EI33">
        <v>0</v>
      </c>
      <c r="EJ33">
        <v>12946</v>
      </c>
      <c r="EK33">
        <v>22641</v>
      </c>
      <c r="EL33">
        <v>40331</v>
      </c>
      <c r="EM33">
        <v>62972</v>
      </c>
      <c r="EN33">
        <v>0</v>
      </c>
      <c r="EO33">
        <v>0</v>
      </c>
      <c r="EP33">
        <v>0</v>
      </c>
      <c r="EQ33">
        <v>117043</v>
      </c>
      <c r="ER33">
        <v>0</v>
      </c>
      <c r="ES33">
        <v>0</v>
      </c>
      <c r="ET33">
        <v>0</v>
      </c>
      <c r="EU33">
        <v>0</v>
      </c>
      <c r="EV33">
        <v>117043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-19525</v>
      </c>
      <c r="FG33">
        <v>-18083</v>
      </c>
      <c r="FH33">
        <v>-541</v>
      </c>
      <c r="FI33">
        <v>0</v>
      </c>
      <c r="FJ33">
        <v>-851</v>
      </c>
      <c r="FK33">
        <v>-39000</v>
      </c>
      <c r="FL33">
        <v>0</v>
      </c>
      <c r="FM33">
        <v>-11739</v>
      </c>
      <c r="FN33">
        <v>0</v>
      </c>
      <c r="FO33">
        <v>-11739</v>
      </c>
      <c r="FP33">
        <v>-17705</v>
      </c>
      <c r="FQ33">
        <v>-31921</v>
      </c>
      <c r="FR33">
        <v>-49626</v>
      </c>
      <c r="FS33">
        <v>0</v>
      </c>
      <c r="FT33">
        <v>0</v>
      </c>
      <c r="FU33">
        <v>0</v>
      </c>
      <c r="FV33">
        <v>-100365</v>
      </c>
      <c r="FW33">
        <v>0</v>
      </c>
      <c r="FX33">
        <v>0</v>
      </c>
      <c r="FY33">
        <v>0</v>
      </c>
      <c r="FZ33">
        <v>0</v>
      </c>
      <c r="GA33">
        <v>-100365</v>
      </c>
    </row>
    <row r="34" spans="1:183" ht="15">
      <c r="A34" t="s">
        <v>576</v>
      </c>
      <c r="B34">
        <v>53108</v>
      </c>
      <c r="C34">
        <v>201012</v>
      </c>
      <c r="D34">
        <v>11597</v>
      </c>
      <c r="E34">
        <v>-3479</v>
      </c>
      <c r="F34">
        <v>0</v>
      </c>
      <c r="G34">
        <v>0</v>
      </c>
      <c r="H34">
        <v>8118</v>
      </c>
      <c r="I34">
        <v>40</v>
      </c>
      <c r="J34">
        <v>-4934</v>
      </c>
      <c r="K34">
        <v>1203</v>
      </c>
      <c r="L34">
        <v>-1757</v>
      </c>
      <c r="M34">
        <v>527</v>
      </c>
      <c r="N34">
        <v>-4961</v>
      </c>
      <c r="O34">
        <v>-109</v>
      </c>
      <c r="P34">
        <v>0</v>
      </c>
      <c r="Q34">
        <v>0</v>
      </c>
      <c r="R34">
        <v>-3631</v>
      </c>
      <c r="S34">
        <v>0</v>
      </c>
      <c r="T34">
        <v>692</v>
      </c>
      <c r="U34">
        <v>-2939</v>
      </c>
      <c r="V34">
        <v>149</v>
      </c>
      <c r="W34">
        <v>0</v>
      </c>
      <c r="X34">
        <v>0</v>
      </c>
      <c r="Y34">
        <v>0</v>
      </c>
      <c r="Z34">
        <v>705</v>
      </c>
      <c r="AA34">
        <v>224</v>
      </c>
      <c r="AB34">
        <v>0</v>
      </c>
      <c r="AC34">
        <v>-117</v>
      </c>
      <c r="AD34">
        <v>812</v>
      </c>
      <c r="AE34">
        <v>-40</v>
      </c>
      <c r="AF34">
        <v>772</v>
      </c>
      <c r="AG34">
        <v>0</v>
      </c>
      <c r="AH34">
        <v>0</v>
      </c>
      <c r="AI34">
        <v>0</v>
      </c>
      <c r="AJ34">
        <v>921</v>
      </c>
      <c r="AK34">
        <v>-161</v>
      </c>
      <c r="AL34">
        <v>760</v>
      </c>
      <c r="AM34">
        <v>509</v>
      </c>
      <c r="AN34">
        <v>344</v>
      </c>
      <c r="AO34">
        <v>0</v>
      </c>
      <c r="AP34">
        <v>344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1049</v>
      </c>
      <c r="AX34">
        <v>1300</v>
      </c>
      <c r="AY34">
        <v>11180</v>
      </c>
      <c r="AZ34">
        <v>0</v>
      </c>
      <c r="BA34">
        <v>0</v>
      </c>
      <c r="BB34">
        <v>3518</v>
      </c>
      <c r="BC34">
        <v>5979</v>
      </c>
      <c r="BD34">
        <v>0</v>
      </c>
      <c r="BE34">
        <v>23026</v>
      </c>
      <c r="BF34">
        <v>0</v>
      </c>
      <c r="BG34">
        <v>23026</v>
      </c>
      <c r="BH34">
        <v>0</v>
      </c>
      <c r="BI34">
        <v>747</v>
      </c>
      <c r="BJ34">
        <v>0</v>
      </c>
      <c r="BK34">
        <v>747</v>
      </c>
      <c r="BL34">
        <v>59</v>
      </c>
      <c r="BM34">
        <v>0</v>
      </c>
      <c r="BN34">
        <v>59</v>
      </c>
      <c r="BO34">
        <v>725</v>
      </c>
      <c r="BP34">
        <v>292</v>
      </c>
      <c r="BQ34">
        <v>0</v>
      </c>
      <c r="BR34">
        <v>0</v>
      </c>
      <c r="BS34">
        <v>1823</v>
      </c>
      <c r="BT34">
        <v>0</v>
      </c>
      <c r="BU34">
        <v>0</v>
      </c>
      <c r="BV34">
        <v>116</v>
      </c>
      <c r="BW34">
        <v>0</v>
      </c>
      <c r="BX34">
        <v>0</v>
      </c>
      <c r="BY34">
        <v>116</v>
      </c>
      <c r="BZ34">
        <v>228</v>
      </c>
      <c r="CA34">
        <v>0</v>
      </c>
      <c r="CB34">
        <v>228</v>
      </c>
      <c r="CC34">
        <v>26046</v>
      </c>
      <c r="CD34">
        <v>17000</v>
      </c>
      <c r="CE34">
        <v>5000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-348</v>
      </c>
      <c r="CQ34">
        <v>21652</v>
      </c>
      <c r="CR34">
        <v>0</v>
      </c>
      <c r="CS34">
        <v>0</v>
      </c>
      <c r="CT34">
        <v>0</v>
      </c>
      <c r="CU34">
        <v>2489</v>
      </c>
      <c r="CV34">
        <v>0</v>
      </c>
      <c r="CW34">
        <v>217</v>
      </c>
      <c r="CX34">
        <v>2706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1006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615</v>
      </c>
      <c r="DO34">
        <v>1621</v>
      </c>
      <c r="DP34">
        <v>67</v>
      </c>
      <c r="DQ34">
        <v>26046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11597</v>
      </c>
      <c r="EF34">
        <v>11597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11597</v>
      </c>
      <c r="ER34">
        <v>0</v>
      </c>
      <c r="ES34">
        <v>0</v>
      </c>
      <c r="ET34">
        <v>0</v>
      </c>
      <c r="EU34">
        <v>0</v>
      </c>
      <c r="EV34">
        <v>11597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-6691</v>
      </c>
      <c r="FK34">
        <v>-6691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-6691</v>
      </c>
      <c r="FW34">
        <v>0</v>
      </c>
      <c r="FX34">
        <v>0</v>
      </c>
      <c r="FY34">
        <v>0</v>
      </c>
      <c r="FZ34">
        <v>0</v>
      </c>
      <c r="GA34">
        <v>-6691</v>
      </c>
    </row>
    <row r="35" spans="1:183" ht="15">
      <c r="A35" t="s">
        <v>577</v>
      </c>
      <c r="B35">
        <v>51609</v>
      </c>
      <c r="C35">
        <v>201012</v>
      </c>
      <c r="D35">
        <v>766</v>
      </c>
      <c r="E35">
        <v>-595</v>
      </c>
      <c r="F35">
        <v>0</v>
      </c>
      <c r="G35">
        <v>0</v>
      </c>
      <c r="H35">
        <v>171</v>
      </c>
      <c r="I35">
        <v>2</v>
      </c>
      <c r="J35">
        <v>-387</v>
      </c>
      <c r="K35">
        <v>256</v>
      </c>
      <c r="L35">
        <v>242</v>
      </c>
      <c r="M35">
        <v>-155</v>
      </c>
      <c r="N35">
        <v>-44</v>
      </c>
      <c r="O35">
        <v>0</v>
      </c>
      <c r="P35">
        <v>0</v>
      </c>
      <c r="Q35">
        <v>-87</v>
      </c>
      <c r="R35">
        <v>-262</v>
      </c>
      <c r="S35">
        <v>0</v>
      </c>
      <c r="T35">
        <v>116</v>
      </c>
      <c r="U35">
        <v>-233</v>
      </c>
      <c r="V35">
        <v>-104</v>
      </c>
      <c r="W35">
        <v>0</v>
      </c>
      <c r="X35">
        <v>0</v>
      </c>
      <c r="Y35">
        <v>0</v>
      </c>
      <c r="Z35">
        <v>113</v>
      </c>
      <c r="AA35">
        <v>61</v>
      </c>
      <c r="AB35">
        <v>0</v>
      </c>
      <c r="AC35">
        <v>-87</v>
      </c>
      <c r="AD35">
        <v>87</v>
      </c>
      <c r="AE35">
        <v>-2</v>
      </c>
      <c r="AF35">
        <v>85</v>
      </c>
      <c r="AG35">
        <v>0</v>
      </c>
      <c r="AH35">
        <v>0</v>
      </c>
      <c r="AI35">
        <v>0</v>
      </c>
      <c r="AJ35">
        <v>-19</v>
      </c>
      <c r="AK35">
        <v>0</v>
      </c>
      <c r="AL35">
        <v>-19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644</v>
      </c>
      <c r="AX35">
        <v>0</v>
      </c>
      <c r="AY35">
        <v>967</v>
      </c>
      <c r="AZ35">
        <v>0</v>
      </c>
      <c r="BA35">
        <v>0</v>
      </c>
      <c r="BB35">
        <v>0</v>
      </c>
      <c r="BC35">
        <v>4865</v>
      </c>
      <c r="BD35">
        <v>0</v>
      </c>
      <c r="BE35">
        <v>6476</v>
      </c>
      <c r="BF35">
        <v>0</v>
      </c>
      <c r="BG35">
        <v>6476</v>
      </c>
      <c r="BH35">
        <v>0</v>
      </c>
      <c r="BI35">
        <v>42</v>
      </c>
      <c r="BJ35">
        <v>0</v>
      </c>
      <c r="BK35">
        <v>42</v>
      </c>
      <c r="BL35">
        <v>11</v>
      </c>
      <c r="BM35">
        <v>0</v>
      </c>
      <c r="BN35">
        <v>11</v>
      </c>
      <c r="BO35">
        <v>144</v>
      </c>
      <c r="BP35">
        <v>0</v>
      </c>
      <c r="BQ35">
        <v>0</v>
      </c>
      <c r="BR35">
        <v>0</v>
      </c>
      <c r="BS35">
        <v>197</v>
      </c>
      <c r="BT35">
        <v>0</v>
      </c>
      <c r="BU35">
        <v>4</v>
      </c>
      <c r="BV35">
        <v>0</v>
      </c>
      <c r="BW35">
        <v>0</v>
      </c>
      <c r="BX35">
        <v>0</v>
      </c>
      <c r="BY35">
        <v>4</v>
      </c>
      <c r="BZ35">
        <v>10</v>
      </c>
      <c r="CA35">
        <v>0</v>
      </c>
      <c r="CB35">
        <v>10</v>
      </c>
      <c r="CC35">
        <v>6687</v>
      </c>
      <c r="CD35">
        <v>1200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5261</v>
      </c>
      <c r="CN35">
        <v>0</v>
      </c>
      <c r="CO35">
        <v>5261</v>
      </c>
      <c r="CP35">
        <v>0</v>
      </c>
      <c r="CQ35">
        <v>6461</v>
      </c>
      <c r="CR35">
        <v>0</v>
      </c>
      <c r="CS35">
        <v>0</v>
      </c>
      <c r="CT35">
        <v>0</v>
      </c>
      <c r="CU35">
        <v>72</v>
      </c>
      <c r="CV35">
        <v>0</v>
      </c>
      <c r="CW35">
        <v>0</v>
      </c>
      <c r="CX35">
        <v>72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154</v>
      </c>
      <c r="DO35">
        <v>154</v>
      </c>
      <c r="DP35">
        <v>0</v>
      </c>
      <c r="DQ35">
        <v>6687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766</v>
      </c>
      <c r="DX35">
        <v>0</v>
      </c>
      <c r="DY35">
        <v>0</v>
      </c>
      <c r="DZ35">
        <v>766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766</v>
      </c>
      <c r="ER35">
        <v>0</v>
      </c>
      <c r="ES35">
        <v>0</v>
      </c>
      <c r="ET35">
        <v>0</v>
      </c>
      <c r="EU35">
        <v>0</v>
      </c>
      <c r="EV35">
        <v>766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-145</v>
      </c>
      <c r="FC35">
        <v>0</v>
      </c>
      <c r="FD35">
        <v>0</v>
      </c>
      <c r="FE35">
        <v>-145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-145</v>
      </c>
      <c r="FW35">
        <v>0</v>
      </c>
      <c r="FX35">
        <v>0</v>
      </c>
      <c r="FY35">
        <v>0</v>
      </c>
      <c r="FZ35">
        <v>0</v>
      </c>
      <c r="GA35">
        <v>-145</v>
      </c>
    </row>
    <row r="36" spans="1:183" ht="15">
      <c r="A36" t="s">
        <v>578</v>
      </c>
      <c r="B36">
        <v>50052</v>
      </c>
      <c r="C36">
        <v>201012</v>
      </c>
      <c r="D36">
        <v>79344</v>
      </c>
      <c r="E36">
        <v>-33192</v>
      </c>
      <c r="F36">
        <v>-2749</v>
      </c>
      <c r="G36">
        <v>0</v>
      </c>
      <c r="H36">
        <v>43403</v>
      </c>
      <c r="I36">
        <v>601</v>
      </c>
      <c r="J36">
        <v>-48027</v>
      </c>
      <c r="K36">
        <v>19595</v>
      </c>
      <c r="L36">
        <v>-2672</v>
      </c>
      <c r="M36">
        <v>1842</v>
      </c>
      <c r="N36">
        <v>-29262</v>
      </c>
      <c r="O36">
        <v>0</v>
      </c>
      <c r="P36">
        <v>-825</v>
      </c>
      <c r="Q36">
        <v>-9887</v>
      </c>
      <c r="R36">
        <v>-13949</v>
      </c>
      <c r="S36">
        <v>0</v>
      </c>
      <c r="T36">
        <v>8547</v>
      </c>
      <c r="U36">
        <v>-15289</v>
      </c>
      <c r="V36">
        <v>-1372</v>
      </c>
      <c r="W36">
        <v>0</v>
      </c>
      <c r="X36">
        <v>0</v>
      </c>
      <c r="Y36">
        <v>0</v>
      </c>
      <c r="Z36">
        <v>3699</v>
      </c>
      <c r="AA36">
        <v>899</v>
      </c>
      <c r="AB36">
        <v>-239</v>
      </c>
      <c r="AC36">
        <v>-100</v>
      </c>
      <c r="AD36">
        <v>4259</v>
      </c>
      <c r="AE36">
        <v>-680</v>
      </c>
      <c r="AF36">
        <v>3579</v>
      </c>
      <c r="AG36">
        <v>403</v>
      </c>
      <c r="AH36">
        <v>-297</v>
      </c>
      <c r="AI36">
        <v>0</v>
      </c>
      <c r="AJ36">
        <v>2313</v>
      </c>
      <c r="AK36">
        <v>-729</v>
      </c>
      <c r="AL36">
        <v>1584</v>
      </c>
      <c r="AM36">
        <v>0</v>
      </c>
      <c r="AN36">
        <v>1408</v>
      </c>
      <c r="AO36">
        <v>8240</v>
      </c>
      <c r="AP36">
        <v>9648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3441</v>
      </c>
      <c r="AX36">
        <v>66375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69816</v>
      </c>
      <c r="BF36">
        <v>0</v>
      </c>
      <c r="BG36">
        <v>69816</v>
      </c>
      <c r="BH36">
        <v>0</v>
      </c>
      <c r="BI36">
        <v>17367</v>
      </c>
      <c r="BJ36">
        <v>0</v>
      </c>
      <c r="BK36">
        <v>17367</v>
      </c>
      <c r="BL36">
        <v>1086</v>
      </c>
      <c r="BM36">
        <v>0</v>
      </c>
      <c r="BN36">
        <v>1086</v>
      </c>
      <c r="BO36">
        <v>234</v>
      </c>
      <c r="BP36">
        <v>0</v>
      </c>
      <c r="BQ36">
        <v>0</v>
      </c>
      <c r="BR36">
        <v>0</v>
      </c>
      <c r="BS36">
        <v>18687</v>
      </c>
      <c r="BT36">
        <v>0</v>
      </c>
      <c r="BU36">
        <v>0</v>
      </c>
      <c r="BV36">
        <v>550</v>
      </c>
      <c r="BW36">
        <v>39597</v>
      </c>
      <c r="BX36">
        <v>1825</v>
      </c>
      <c r="BY36">
        <v>41972</v>
      </c>
      <c r="BZ36">
        <v>0</v>
      </c>
      <c r="CA36">
        <v>791</v>
      </c>
      <c r="CB36">
        <v>791</v>
      </c>
      <c r="CC36">
        <v>140914</v>
      </c>
      <c r="CD36">
        <v>40000</v>
      </c>
      <c r="CE36">
        <v>6130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14143</v>
      </c>
      <c r="CQ36">
        <v>60273</v>
      </c>
      <c r="CR36">
        <v>10273</v>
      </c>
      <c r="CS36">
        <v>0</v>
      </c>
      <c r="CT36">
        <v>37470</v>
      </c>
      <c r="CU36">
        <v>36636</v>
      </c>
      <c r="CV36">
        <v>230</v>
      </c>
      <c r="CW36">
        <v>0</v>
      </c>
      <c r="CX36">
        <v>74336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1266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369</v>
      </c>
      <c r="DM36">
        <v>0</v>
      </c>
      <c r="DN36">
        <v>4670</v>
      </c>
      <c r="DO36">
        <v>6305</v>
      </c>
      <c r="DP36">
        <v>0</v>
      </c>
      <c r="DQ36">
        <v>140914</v>
      </c>
      <c r="DR36">
        <v>0</v>
      </c>
      <c r="DS36">
        <v>2273</v>
      </c>
      <c r="DT36">
        <v>0</v>
      </c>
      <c r="DU36">
        <v>1754</v>
      </c>
      <c r="DV36">
        <v>769</v>
      </c>
      <c r="DW36">
        <v>0</v>
      </c>
      <c r="DX36">
        <v>0</v>
      </c>
      <c r="DY36">
        <v>0</v>
      </c>
      <c r="DZ36">
        <v>4796</v>
      </c>
      <c r="EA36">
        <v>10804</v>
      </c>
      <c r="EB36">
        <v>17057</v>
      </c>
      <c r="EC36">
        <v>896</v>
      </c>
      <c r="ED36">
        <v>9</v>
      </c>
      <c r="EE36">
        <v>2203</v>
      </c>
      <c r="EF36">
        <v>30969</v>
      </c>
      <c r="EG36">
        <v>0</v>
      </c>
      <c r="EH36">
        <v>11642</v>
      </c>
      <c r="EI36">
        <v>0</v>
      </c>
      <c r="EJ36">
        <v>11642</v>
      </c>
      <c r="EK36">
        <v>11440</v>
      </c>
      <c r="EL36">
        <v>17748</v>
      </c>
      <c r="EM36">
        <v>29188</v>
      </c>
      <c r="EN36">
        <v>0</v>
      </c>
      <c r="EO36">
        <v>0</v>
      </c>
      <c r="EP36">
        <v>0</v>
      </c>
      <c r="EQ36">
        <v>76595</v>
      </c>
      <c r="ER36">
        <v>0</v>
      </c>
      <c r="ES36">
        <v>0</v>
      </c>
      <c r="ET36">
        <v>0</v>
      </c>
      <c r="EU36">
        <v>0</v>
      </c>
      <c r="EV36">
        <v>76595</v>
      </c>
      <c r="EW36">
        <v>0</v>
      </c>
      <c r="EX36">
        <v>-699</v>
      </c>
      <c r="EY36">
        <v>0</v>
      </c>
      <c r="EZ36">
        <v>-266</v>
      </c>
      <c r="FA36">
        <v>-231</v>
      </c>
      <c r="FB36">
        <v>0</v>
      </c>
      <c r="FC36">
        <v>0</v>
      </c>
      <c r="FD36">
        <v>0</v>
      </c>
      <c r="FE36">
        <v>-1196</v>
      </c>
      <c r="FF36">
        <v>-10491</v>
      </c>
      <c r="FG36">
        <v>-13653</v>
      </c>
      <c r="FH36">
        <v>-323</v>
      </c>
      <c r="FI36">
        <v>-6</v>
      </c>
      <c r="FJ36">
        <v>-548</v>
      </c>
      <c r="FK36">
        <v>-25021</v>
      </c>
      <c r="FL36">
        <v>0</v>
      </c>
      <c r="FM36">
        <v>-5206</v>
      </c>
      <c r="FN36">
        <v>0</v>
      </c>
      <c r="FO36">
        <v>-5206</v>
      </c>
      <c r="FP36">
        <v>-8363</v>
      </c>
      <c r="FQ36">
        <v>-10913</v>
      </c>
      <c r="FR36">
        <v>-19276</v>
      </c>
      <c r="FS36">
        <v>0</v>
      </c>
      <c r="FT36">
        <v>0</v>
      </c>
      <c r="FU36">
        <v>0</v>
      </c>
      <c r="FV36">
        <v>-50699</v>
      </c>
      <c r="FW36">
        <v>0</v>
      </c>
      <c r="FX36">
        <v>0</v>
      </c>
      <c r="FY36">
        <v>0</v>
      </c>
      <c r="FZ36">
        <v>0</v>
      </c>
      <c r="GA36">
        <v>-50699</v>
      </c>
    </row>
    <row r="37" spans="1:183" ht="15">
      <c r="A37" t="s">
        <v>579</v>
      </c>
      <c r="B37">
        <v>50043</v>
      </c>
      <c r="C37">
        <v>201012</v>
      </c>
      <c r="D37">
        <v>1677374</v>
      </c>
      <c r="E37">
        <v>-62436</v>
      </c>
      <c r="F37">
        <v>-19922</v>
      </c>
      <c r="G37">
        <v>922</v>
      </c>
      <c r="H37">
        <v>1595938</v>
      </c>
      <c r="I37">
        <v>-259</v>
      </c>
      <c r="J37">
        <v>-1235860</v>
      </c>
      <c r="K37">
        <v>29216</v>
      </c>
      <c r="L37">
        <v>29827</v>
      </c>
      <c r="M37">
        <v>15050</v>
      </c>
      <c r="N37">
        <v>-1161767</v>
      </c>
      <c r="O37">
        <v>0</v>
      </c>
      <c r="P37">
        <v>0</v>
      </c>
      <c r="Q37">
        <v>-169786</v>
      </c>
      <c r="R37">
        <v>-127967</v>
      </c>
      <c r="S37">
        <v>0</v>
      </c>
      <c r="T37">
        <v>-1250</v>
      </c>
      <c r="U37">
        <v>-299003</v>
      </c>
      <c r="V37">
        <v>134909</v>
      </c>
      <c r="W37">
        <v>9419</v>
      </c>
      <c r="X37">
        <v>375</v>
      </c>
      <c r="Y37">
        <v>-283</v>
      </c>
      <c r="Z37">
        <v>99559</v>
      </c>
      <c r="AA37">
        <v>66554</v>
      </c>
      <c r="AB37">
        <v>-5419</v>
      </c>
      <c r="AC37">
        <v>-10195</v>
      </c>
      <c r="AD37">
        <v>160010</v>
      </c>
      <c r="AE37">
        <v>-44700</v>
      </c>
      <c r="AF37">
        <v>115310</v>
      </c>
      <c r="AG37">
        <v>0</v>
      </c>
      <c r="AH37">
        <v>0</v>
      </c>
      <c r="AI37">
        <v>0</v>
      </c>
      <c r="AJ37">
        <v>250219</v>
      </c>
      <c r="AK37">
        <v>-46664</v>
      </c>
      <c r="AL37">
        <v>203555</v>
      </c>
      <c r="AM37">
        <v>0</v>
      </c>
      <c r="AN37">
        <v>6845</v>
      </c>
      <c r="AO37">
        <v>0</v>
      </c>
      <c r="AP37">
        <v>6845</v>
      </c>
      <c r="AQ37">
        <v>2860</v>
      </c>
      <c r="AR37">
        <v>418921</v>
      </c>
      <c r="AS37">
        <v>0</v>
      </c>
      <c r="AT37">
        <v>3155</v>
      </c>
      <c r="AU37">
        <v>0</v>
      </c>
      <c r="AV37">
        <v>422076</v>
      </c>
      <c r="AW37">
        <v>242270</v>
      </c>
      <c r="AX37">
        <v>761959</v>
      </c>
      <c r="AY37">
        <v>2297383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3301612</v>
      </c>
      <c r="BF37">
        <v>637</v>
      </c>
      <c r="BG37">
        <v>3727185</v>
      </c>
      <c r="BH37">
        <v>14346</v>
      </c>
      <c r="BI37">
        <v>44061</v>
      </c>
      <c r="BJ37">
        <v>0</v>
      </c>
      <c r="BK37">
        <v>58407</v>
      </c>
      <c r="BL37">
        <v>59514</v>
      </c>
      <c r="BM37">
        <v>2404</v>
      </c>
      <c r="BN37">
        <v>61918</v>
      </c>
      <c r="BO37">
        <v>29805</v>
      </c>
      <c r="BP37">
        <v>23021</v>
      </c>
      <c r="BQ37">
        <v>186</v>
      </c>
      <c r="BR37">
        <v>23102</v>
      </c>
      <c r="BS37">
        <v>196439</v>
      </c>
      <c r="BT37">
        <v>0</v>
      </c>
      <c r="BU37">
        <v>8723</v>
      </c>
      <c r="BV37">
        <v>50433</v>
      </c>
      <c r="BW37">
        <v>882</v>
      </c>
      <c r="BX37">
        <v>0</v>
      </c>
      <c r="BY37">
        <v>60038</v>
      </c>
      <c r="BZ37">
        <v>36921</v>
      </c>
      <c r="CA37">
        <v>9017</v>
      </c>
      <c r="CB37">
        <v>45938</v>
      </c>
      <c r="CC37">
        <v>4036445</v>
      </c>
      <c r="CD37">
        <v>88099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194801</v>
      </c>
      <c r="CL37">
        <v>0</v>
      </c>
      <c r="CM37">
        <v>0</v>
      </c>
      <c r="CN37">
        <v>0</v>
      </c>
      <c r="CO37">
        <v>194801</v>
      </c>
      <c r="CP37">
        <v>1033050</v>
      </c>
      <c r="CQ37">
        <v>1315950</v>
      </c>
      <c r="CR37">
        <v>30533</v>
      </c>
      <c r="CS37">
        <v>71312</v>
      </c>
      <c r="CT37">
        <v>556576</v>
      </c>
      <c r="CU37">
        <v>1883608</v>
      </c>
      <c r="CV37">
        <v>0</v>
      </c>
      <c r="CW37">
        <v>0</v>
      </c>
      <c r="CX37">
        <v>2440184</v>
      </c>
      <c r="CY37">
        <v>0</v>
      </c>
      <c r="CZ37">
        <v>0</v>
      </c>
      <c r="DA37">
        <v>0</v>
      </c>
      <c r="DB37">
        <v>0</v>
      </c>
      <c r="DC37">
        <v>1100</v>
      </c>
      <c r="DD37">
        <v>22016</v>
      </c>
      <c r="DE37">
        <v>12411</v>
      </c>
      <c r="DF37">
        <v>20483</v>
      </c>
      <c r="DG37">
        <v>0</v>
      </c>
      <c r="DH37">
        <v>0</v>
      </c>
      <c r="DI37">
        <v>18324</v>
      </c>
      <c r="DJ37">
        <v>1242</v>
      </c>
      <c r="DK37">
        <v>0</v>
      </c>
      <c r="DL37">
        <v>0</v>
      </c>
      <c r="DM37">
        <v>0</v>
      </c>
      <c r="DN37">
        <v>130139</v>
      </c>
      <c r="DO37">
        <v>204615</v>
      </c>
      <c r="DP37">
        <v>3284</v>
      </c>
      <c r="DQ37">
        <v>4036445</v>
      </c>
      <c r="DR37">
        <v>28669</v>
      </c>
      <c r="DS37">
        <v>101149</v>
      </c>
      <c r="DT37">
        <v>0</v>
      </c>
      <c r="DU37">
        <v>15167</v>
      </c>
      <c r="DV37">
        <v>4178</v>
      </c>
      <c r="DW37">
        <v>0</v>
      </c>
      <c r="DX37">
        <v>0</v>
      </c>
      <c r="DY37">
        <v>2749</v>
      </c>
      <c r="DZ37">
        <v>151912</v>
      </c>
      <c r="EA37">
        <v>309282</v>
      </c>
      <c r="EB37">
        <v>172631</v>
      </c>
      <c r="EC37">
        <v>27405</v>
      </c>
      <c r="ED37">
        <v>4026</v>
      </c>
      <c r="EE37">
        <v>46919</v>
      </c>
      <c r="EF37">
        <v>560263</v>
      </c>
      <c r="EG37">
        <v>1635</v>
      </c>
      <c r="EH37">
        <v>429405</v>
      </c>
      <c r="EI37">
        <v>0</v>
      </c>
      <c r="EJ37">
        <v>431040</v>
      </c>
      <c r="EK37">
        <v>211038</v>
      </c>
      <c r="EL37">
        <v>303199</v>
      </c>
      <c r="EM37">
        <v>514237</v>
      </c>
      <c r="EN37">
        <v>0</v>
      </c>
      <c r="EO37">
        <v>0</v>
      </c>
      <c r="EP37">
        <v>0</v>
      </c>
      <c r="EQ37">
        <v>1657452</v>
      </c>
      <c r="ER37">
        <v>0</v>
      </c>
      <c r="ES37">
        <v>0</v>
      </c>
      <c r="ET37">
        <v>0</v>
      </c>
      <c r="EU37">
        <v>0</v>
      </c>
      <c r="EV37">
        <v>1657452</v>
      </c>
      <c r="EW37">
        <v>1316</v>
      </c>
      <c r="EX37">
        <v>-94148</v>
      </c>
      <c r="EY37">
        <v>0</v>
      </c>
      <c r="EZ37">
        <v>-8073</v>
      </c>
      <c r="FA37">
        <v>-1063</v>
      </c>
      <c r="FB37">
        <v>0</v>
      </c>
      <c r="FC37">
        <v>0</v>
      </c>
      <c r="FD37">
        <v>-1222</v>
      </c>
      <c r="FE37">
        <v>-103190</v>
      </c>
      <c r="FF37">
        <v>-206928</v>
      </c>
      <c r="FG37">
        <v>-186438</v>
      </c>
      <c r="FH37">
        <v>-16114</v>
      </c>
      <c r="FI37">
        <v>-10279</v>
      </c>
      <c r="FJ37">
        <v>-27683</v>
      </c>
      <c r="FK37">
        <v>-447442</v>
      </c>
      <c r="FL37">
        <v>-1265</v>
      </c>
      <c r="FM37">
        <v>-293697</v>
      </c>
      <c r="FN37">
        <v>0</v>
      </c>
      <c r="FO37">
        <v>-294962</v>
      </c>
      <c r="FP37">
        <v>-164946</v>
      </c>
      <c r="FQ37">
        <v>-195493</v>
      </c>
      <c r="FR37">
        <v>-360439</v>
      </c>
      <c r="FS37">
        <v>0</v>
      </c>
      <c r="FT37">
        <v>0</v>
      </c>
      <c r="FU37">
        <v>0</v>
      </c>
      <c r="FV37">
        <v>-1206033</v>
      </c>
      <c r="FW37">
        <v>0</v>
      </c>
      <c r="FX37">
        <v>0</v>
      </c>
      <c r="FY37">
        <v>0</v>
      </c>
      <c r="FZ37">
        <v>0</v>
      </c>
      <c r="GA37">
        <v>-1206033</v>
      </c>
    </row>
    <row r="38" spans="1:183" ht="15">
      <c r="A38" t="s">
        <v>580</v>
      </c>
      <c r="B38">
        <v>52035</v>
      </c>
      <c r="C38">
        <v>201012</v>
      </c>
      <c r="D38">
        <v>29693</v>
      </c>
      <c r="E38">
        <v>-359</v>
      </c>
      <c r="F38">
        <v>-551</v>
      </c>
      <c r="G38">
        <v>0</v>
      </c>
      <c r="H38">
        <v>28783</v>
      </c>
      <c r="I38">
        <v>1065</v>
      </c>
      <c r="J38">
        <v>-22685</v>
      </c>
      <c r="K38">
        <v>54</v>
      </c>
      <c r="L38">
        <v>4236</v>
      </c>
      <c r="M38">
        <v>165</v>
      </c>
      <c r="N38">
        <v>-18230</v>
      </c>
      <c r="O38">
        <v>0</v>
      </c>
      <c r="P38">
        <v>0</v>
      </c>
      <c r="Q38">
        <v>-9775</v>
      </c>
      <c r="R38">
        <v>-1048</v>
      </c>
      <c r="S38">
        <v>0</v>
      </c>
      <c r="T38">
        <v>0</v>
      </c>
      <c r="U38">
        <v>-10823</v>
      </c>
      <c r="V38">
        <v>795</v>
      </c>
      <c r="W38">
        <v>0</v>
      </c>
      <c r="X38">
        <v>0</v>
      </c>
      <c r="Y38">
        <v>0</v>
      </c>
      <c r="Z38">
        <v>3099</v>
      </c>
      <c r="AA38">
        <v>16735</v>
      </c>
      <c r="AB38">
        <v>-32</v>
      </c>
      <c r="AC38">
        <v>-589</v>
      </c>
      <c r="AD38">
        <v>19213</v>
      </c>
      <c r="AE38">
        <v>-1104</v>
      </c>
      <c r="AF38">
        <v>18109</v>
      </c>
      <c r="AG38">
        <v>0</v>
      </c>
      <c r="AH38">
        <v>0</v>
      </c>
      <c r="AI38">
        <v>0</v>
      </c>
      <c r="AJ38">
        <v>18904</v>
      </c>
      <c r="AK38">
        <v>-3331</v>
      </c>
      <c r="AL38">
        <v>15573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31514</v>
      </c>
      <c r="AX38">
        <v>27612</v>
      </c>
      <c r="AY38">
        <v>67155</v>
      </c>
      <c r="AZ38">
        <v>0</v>
      </c>
      <c r="BA38">
        <v>0</v>
      </c>
      <c r="BB38">
        <v>6161</v>
      </c>
      <c r="BC38">
        <v>0</v>
      </c>
      <c r="BD38">
        <v>0</v>
      </c>
      <c r="BE38">
        <v>132442</v>
      </c>
      <c r="BF38">
        <v>407</v>
      </c>
      <c r="BG38">
        <v>132849</v>
      </c>
      <c r="BH38">
        <v>0</v>
      </c>
      <c r="BI38">
        <v>2535</v>
      </c>
      <c r="BJ38">
        <v>0</v>
      </c>
      <c r="BK38">
        <v>2535</v>
      </c>
      <c r="BL38">
        <v>0</v>
      </c>
      <c r="BM38">
        <v>0</v>
      </c>
      <c r="BN38">
        <v>0</v>
      </c>
      <c r="BO38">
        <v>11884</v>
      </c>
      <c r="BP38">
        <v>0</v>
      </c>
      <c r="BQ38">
        <v>0</v>
      </c>
      <c r="BR38">
        <v>0</v>
      </c>
      <c r="BS38">
        <v>14419</v>
      </c>
      <c r="BT38">
        <v>0</v>
      </c>
      <c r="BU38">
        <v>188</v>
      </c>
      <c r="BV38">
        <v>0</v>
      </c>
      <c r="BW38">
        <v>39786</v>
      </c>
      <c r="BX38">
        <v>0</v>
      </c>
      <c r="BY38">
        <v>39974</v>
      </c>
      <c r="BZ38">
        <v>592</v>
      </c>
      <c r="CA38">
        <v>0</v>
      </c>
      <c r="CB38">
        <v>592</v>
      </c>
      <c r="CC38">
        <v>187834</v>
      </c>
      <c r="CD38">
        <v>7000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113012</v>
      </c>
      <c r="CQ38">
        <v>120012</v>
      </c>
      <c r="CR38">
        <v>0</v>
      </c>
      <c r="CS38">
        <v>0</v>
      </c>
      <c r="CT38">
        <v>7197</v>
      </c>
      <c r="CU38">
        <v>56612</v>
      </c>
      <c r="CV38">
        <v>0</v>
      </c>
      <c r="CW38">
        <v>0</v>
      </c>
      <c r="CX38">
        <v>63809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1739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2232</v>
      </c>
      <c r="DM38">
        <v>0</v>
      </c>
      <c r="DN38">
        <v>42</v>
      </c>
      <c r="DO38">
        <v>4013</v>
      </c>
      <c r="DP38">
        <v>0</v>
      </c>
      <c r="DQ38">
        <v>187834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29076</v>
      </c>
      <c r="ES38">
        <v>66</v>
      </c>
      <c r="ET38">
        <v>0</v>
      </c>
      <c r="EU38">
        <v>29142</v>
      </c>
      <c r="EV38">
        <v>29142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-18625</v>
      </c>
      <c r="FX38">
        <v>176</v>
      </c>
      <c r="FY38">
        <v>0</v>
      </c>
      <c r="FZ38">
        <v>-18449</v>
      </c>
      <c r="GA38">
        <v>-18449</v>
      </c>
    </row>
    <row r="39" spans="1:183" ht="15">
      <c r="A39" t="s">
        <v>581</v>
      </c>
      <c r="B39">
        <v>50088</v>
      </c>
      <c r="C39">
        <v>201012</v>
      </c>
      <c r="D39">
        <v>353</v>
      </c>
      <c r="E39">
        <v>0</v>
      </c>
      <c r="F39">
        <v>5</v>
      </c>
      <c r="G39">
        <v>0</v>
      </c>
      <c r="H39">
        <v>358</v>
      </c>
      <c r="I39">
        <v>2</v>
      </c>
      <c r="J39">
        <v>-368</v>
      </c>
      <c r="K39">
        <v>0</v>
      </c>
      <c r="L39">
        <v>12</v>
      </c>
      <c r="M39">
        <v>0</v>
      </c>
      <c r="N39">
        <v>-356</v>
      </c>
      <c r="O39">
        <v>0</v>
      </c>
      <c r="P39">
        <v>0</v>
      </c>
      <c r="Q39">
        <v>-58</v>
      </c>
      <c r="R39">
        <v>-2094</v>
      </c>
      <c r="S39">
        <v>0</v>
      </c>
      <c r="T39">
        <v>0</v>
      </c>
      <c r="U39">
        <v>-2152</v>
      </c>
      <c r="V39">
        <v>-2148</v>
      </c>
      <c r="W39">
        <v>0</v>
      </c>
      <c r="X39">
        <v>0</v>
      </c>
      <c r="Y39">
        <v>0</v>
      </c>
      <c r="Z39">
        <v>1027</v>
      </c>
      <c r="AA39">
        <v>15905</v>
      </c>
      <c r="AB39">
        <v>0</v>
      </c>
      <c r="AC39">
        <v>-784</v>
      </c>
      <c r="AD39">
        <v>16148</v>
      </c>
      <c r="AE39">
        <v>-2</v>
      </c>
      <c r="AF39">
        <v>16146</v>
      </c>
      <c r="AG39">
        <v>194</v>
      </c>
      <c r="AH39">
        <v>0</v>
      </c>
      <c r="AI39">
        <v>0</v>
      </c>
      <c r="AJ39">
        <v>14192</v>
      </c>
      <c r="AK39">
        <v>-2246</v>
      </c>
      <c r="AL39">
        <v>11946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66714</v>
      </c>
      <c r="AX39">
        <v>0</v>
      </c>
      <c r="AY39">
        <v>98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66812</v>
      </c>
      <c r="BF39">
        <v>0</v>
      </c>
      <c r="BG39">
        <v>66812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20</v>
      </c>
      <c r="BS39">
        <v>20</v>
      </c>
      <c r="BT39">
        <v>0</v>
      </c>
      <c r="BU39">
        <v>0</v>
      </c>
      <c r="BV39">
        <v>0</v>
      </c>
      <c r="BW39">
        <v>554</v>
      </c>
      <c r="BX39">
        <v>0</v>
      </c>
      <c r="BY39">
        <v>554</v>
      </c>
      <c r="BZ39">
        <v>0</v>
      </c>
      <c r="CA39">
        <v>0</v>
      </c>
      <c r="CB39">
        <v>0</v>
      </c>
      <c r="CC39">
        <v>67386</v>
      </c>
      <c r="CD39">
        <v>2500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61658</v>
      </c>
      <c r="CL39">
        <v>0</v>
      </c>
      <c r="CM39">
        <v>0</v>
      </c>
      <c r="CN39">
        <v>0</v>
      </c>
      <c r="CO39">
        <v>61658</v>
      </c>
      <c r="CP39">
        <v>0</v>
      </c>
      <c r="CQ39">
        <v>64158</v>
      </c>
      <c r="CR39">
        <v>0</v>
      </c>
      <c r="CS39">
        <v>0</v>
      </c>
      <c r="CT39">
        <v>118</v>
      </c>
      <c r="CU39">
        <v>35</v>
      </c>
      <c r="CV39">
        <v>0</v>
      </c>
      <c r="CW39">
        <v>0</v>
      </c>
      <c r="CX39">
        <v>153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1947</v>
      </c>
      <c r="DM39">
        <v>0</v>
      </c>
      <c r="DN39">
        <v>1128</v>
      </c>
      <c r="DO39">
        <v>3075</v>
      </c>
      <c r="DP39">
        <v>0</v>
      </c>
      <c r="DQ39">
        <v>67386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358</v>
      </c>
      <c r="EB39">
        <v>0</v>
      </c>
      <c r="EC39">
        <v>0</v>
      </c>
      <c r="ED39">
        <v>0</v>
      </c>
      <c r="EE39">
        <v>0</v>
      </c>
      <c r="EF39">
        <v>358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358</v>
      </c>
      <c r="ER39">
        <v>0</v>
      </c>
      <c r="ES39">
        <v>0</v>
      </c>
      <c r="ET39">
        <v>0</v>
      </c>
      <c r="EU39">
        <v>0</v>
      </c>
      <c r="EV39">
        <v>358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-356</v>
      </c>
      <c r="FG39">
        <v>0</v>
      </c>
      <c r="FH39">
        <v>0</v>
      </c>
      <c r="FI39">
        <v>0</v>
      </c>
      <c r="FJ39">
        <v>0</v>
      </c>
      <c r="FK39">
        <v>-356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-356</v>
      </c>
      <c r="FW39">
        <v>0</v>
      </c>
      <c r="FX39">
        <v>0</v>
      </c>
      <c r="FY39">
        <v>0</v>
      </c>
      <c r="FZ39">
        <v>0</v>
      </c>
      <c r="GA39">
        <v>-356</v>
      </c>
    </row>
    <row r="40" spans="1:183" ht="15">
      <c r="A40" t="s">
        <v>582</v>
      </c>
      <c r="B40">
        <v>53072</v>
      </c>
      <c r="C40">
        <v>201012</v>
      </c>
      <c r="D40">
        <v>378604</v>
      </c>
      <c r="E40">
        <v>-3</v>
      </c>
      <c r="F40">
        <v>-228</v>
      </c>
      <c r="G40">
        <v>0</v>
      </c>
      <c r="H40">
        <v>378373</v>
      </c>
      <c r="I40">
        <v>7364</v>
      </c>
      <c r="J40">
        <v>-342927</v>
      </c>
      <c r="K40">
        <v>0</v>
      </c>
      <c r="L40">
        <v>51431</v>
      </c>
      <c r="M40">
        <v>2</v>
      </c>
      <c r="N40">
        <v>-291494</v>
      </c>
      <c r="O40">
        <v>0</v>
      </c>
      <c r="P40">
        <v>2200</v>
      </c>
      <c r="Q40">
        <v>-19503</v>
      </c>
      <c r="R40">
        <v>-29986</v>
      </c>
      <c r="S40">
        <v>0</v>
      </c>
      <c r="T40">
        <v>0</v>
      </c>
      <c r="U40">
        <v>-49489</v>
      </c>
      <c r="V40">
        <v>46954</v>
      </c>
      <c r="W40">
        <v>1662777</v>
      </c>
      <c r="X40">
        <v>0</v>
      </c>
      <c r="Y40">
        <v>0</v>
      </c>
      <c r="Z40">
        <v>92995</v>
      </c>
      <c r="AA40">
        <v>28253</v>
      </c>
      <c r="AB40">
        <v>-46</v>
      </c>
      <c r="AC40">
        <v>-7956</v>
      </c>
      <c r="AD40">
        <v>1776023</v>
      </c>
      <c r="AE40">
        <v>-23946</v>
      </c>
      <c r="AF40">
        <v>1752077</v>
      </c>
      <c r="AG40">
        <v>36276</v>
      </c>
      <c r="AH40">
        <v>-28211</v>
      </c>
      <c r="AI40">
        <v>0</v>
      </c>
      <c r="AJ40">
        <v>1807096</v>
      </c>
      <c r="AK40">
        <v>-35993</v>
      </c>
      <c r="AL40">
        <v>1771103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18909358</v>
      </c>
      <c r="AS40">
        <v>0</v>
      </c>
      <c r="AT40">
        <v>0</v>
      </c>
      <c r="AU40">
        <v>0</v>
      </c>
      <c r="AV40">
        <v>18909358</v>
      </c>
      <c r="AW40">
        <v>0</v>
      </c>
      <c r="AX40">
        <v>0</v>
      </c>
      <c r="AY40">
        <v>2639375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2639375</v>
      </c>
      <c r="BF40">
        <v>0</v>
      </c>
      <c r="BG40">
        <v>21548733</v>
      </c>
      <c r="BH40">
        <v>0</v>
      </c>
      <c r="BI40">
        <v>53</v>
      </c>
      <c r="BJ40">
        <v>0</v>
      </c>
      <c r="BK40">
        <v>53</v>
      </c>
      <c r="BL40">
        <v>15911</v>
      </c>
      <c r="BM40">
        <v>0</v>
      </c>
      <c r="BN40">
        <v>15911</v>
      </c>
      <c r="BO40">
        <v>0</v>
      </c>
      <c r="BP40">
        <v>0</v>
      </c>
      <c r="BQ40">
        <v>0</v>
      </c>
      <c r="BR40">
        <v>106</v>
      </c>
      <c r="BS40">
        <v>16070</v>
      </c>
      <c r="BT40">
        <v>0</v>
      </c>
      <c r="BU40">
        <v>0</v>
      </c>
      <c r="BV40">
        <v>946</v>
      </c>
      <c r="BW40">
        <v>190</v>
      </c>
      <c r="BX40">
        <v>0</v>
      </c>
      <c r="BY40">
        <v>1136</v>
      </c>
      <c r="BZ40">
        <v>35440</v>
      </c>
      <c r="CA40">
        <v>3500</v>
      </c>
      <c r="CB40">
        <v>38940</v>
      </c>
      <c r="CC40">
        <v>21604879</v>
      </c>
      <c r="CD40">
        <v>1000000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10565333</v>
      </c>
      <c r="CO40">
        <v>10565333</v>
      </c>
      <c r="CP40">
        <v>9426727</v>
      </c>
      <c r="CQ40">
        <v>20992060</v>
      </c>
      <c r="CR40">
        <v>1771103</v>
      </c>
      <c r="CS40">
        <v>0</v>
      </c>
      <c r="CT40">
        <v>9741</v>
      </c>
      <c r="CU40">
        <v>541377</v>
      </c>
      <c r="CV40">
        <v>4400</v>
      </c>
      <c r="CW40">
        <v>0</v>
      </c>
      <c r="CX40">
        <v>555518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22497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10922</v>
      </c>
      <c r="DK40">
        <v>0</v>
      </c>
      <c r="DL40">
        <v>4756</v>
      </c>
      <c r="DM40">
        <v>0</v>
      </c>
      <c r="DN40">
        <v>15857</v>
      </c>
      <c r="DO40">
        <v>54032</v>
      </c>
      <c r="DP40">
        <v>3269</v>
      </c>
      <c r="DQ40">
        <v>21604879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257863</v>
      </c>
      <c r="EH40">
        <v>120513</v>
      </c>
      <c r="EI40">
        <v>0</v>
      </c>
      <c r="EJ40">
        <v>378376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378376</v>
      </c>
      <c r="ER40">
        <v>0</v>
      </c>
      <c r="ES40">
        <v>0</v>
      </c>
      <c r="ET40">
        <v>0</v>
      </c>
      <c r="EU40">
        <v>0</v>
      </c>
      <c r="EV40">
        <v>378376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-185216</v>
      </c>
      <c r="FM40">
        <v>-106280</v>
      </c>
      <c r="FN40">
        <v>0</v>
      </c>
      <c r="FO40">
        <v>-291496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-291496</v>
      </c>
      <c r="FW40">
        <v>0</v>
      </c>
      <c r="FX40">
        <v>0</v>
      </c>
      <c r="FY40">
        <v>0</v>
      </c>
      <c r="FZ40">
        <v>0</v>
      </c>
      <c r="GA40">
        <v>-291496</v>
      </c>
    </row>
    <row r="41" spans="1:183" ht="15">
      <c r="A41" t="s">
        <v>583</v>
      </c>
      <c r="B41">
        <v>51571</v>
      </c>
      <c r="C41">
        <v>201012</v>
      </c>
      <c r="D41">
        <v>191275</v>
      </c>
      <c r="E41">
        <v>-52426</v>
      </c>
      <c r="F41">
        <v>442</v>
      </c>
      <c r="G41">
        <v>-1035</v>
      </c>
      <c r="H41">
        <v>138256</v>
      </c>
      <c r="I41">
        <v>2194</v>
      </c>
      <c r="J41">
        <v>-127204</v>
      </c>
      <c r="K41">
        <v>23263</v>
      </c>
      <c r="L41">
        <v>430</v>
      </c>
      <c r="M41">
        <v>129</v>
      </c>
      <c r="N41">
        <v>-103382</v>
      </c>
      <c r="O41">
        <v>0</v>
      </c>
      <c r="P41">
        <v>0</v>
      </c>
      <c r="Q41">
        <v>-24788</v>
      </c>
      <c r="R41">
        <v>-14576</v>
      </c>
      <c r="S41">
        <v>0</v>
      </c>
      <c r="T41">
        <v>4998</v>
      </c>
      <c r="U41">
        <v>-34366</v>
      </c>
      <c r="V41">
        <v>2702</v>
      </c>
      <c r="W41">
        <v>3823</v>
      </c>
      <c r="X41">
        <v>4757</v>
      </c>
      <c r="Y41">
        <v>-15</v>
      </c>
      <c r="Z41">
        <v>7556</v>
      </c>
      <c r="AA41">
        <v>5704</v>
      </c>
      <c r="AB41">
        <v>-41</v>
      </c>
      <c r="AC41">
        <v>-1297</v>
      </c>
      <c r="AD41">
        <v>20487</v>
      </c>
      <c r="AE41">
        <v>-2194</v>
      </c>
      <c r="AF41">
        <v>18293</v>
      </c>
      <c r="AG41">
        <v>0</v>
      </c>
      <c r="AH41">
        <v>0</v>
      </c>
      <c r="AI41">
        <v>0</v>
      </c>
      <c r="AJ41">
        <v>20995</v>
      </c>
      <c r="AK41">
        <v>-2597</v>
      </c>
      <c r="AL41">
        <v>18398</v>
      </c>
      <c r="AM41">
        <v>0</v>
      </c>
      <c r="AN41">
        <v>2038</v>
      </c>
      <c r="AO41">
        <v>6072</v>
      </c>
      <c r="AP41">
        <v>8110</v>
      </c>
      <c r="AQ41">
        <v>280</v>
      </c>
      <c r="AR41">
        <v>172650</v>
      </c>
      <c r="AS41">
        <v>62001</v>
      </c>
      <c r="AT41">
        <v>57782</v>
      </c>
      <c r="AU41">
        <v>0</v>
      </c>
      <c r="AV41">
        <v>292433</v>
      </c>
      <c r="AW41">
        <v>39466</v>
      </c>
      <c r="AX41">
        <v>13106</v>
      </c>
      <c r="AY41">
        <v>94508</v>
      </c>
      <c r="AZ41">
        <v>0</v>
      </c>
      <c r="BA41">
        <v>6467</v>
      </c>
      <c r="BB41">
        <v>0</v>
      </c>
      <c r="BC41">
        <v>143375</v>
      </c>
      <c r="BD41">
        <v>2300</v>
      </c>
      <c r="BE41">
        <v>299222</v>
      </c>
      <c r="BF41">
        <v>0</v>
      </c>
      <c r="BG41">
        <v>591935</v>
      </c>
      <c r="BH41">
        <v>23955</v>
      </c>
      <c r="BI41">
        <v>30759</v>
      </c>
      <c r="BJ41">
        <v>0</v>
      </c>
      <c r="BK41">
        <v>54714</v>
      </c>
      <c r="BL41">
        <v>2723</v>
      </c>
      <c r="BM41">
        <v>0</v>
      </c>
      <c r="BN41">
        <v>2723</v>
      </c>
      <c r="BO41">
        <v>787</v>
      </c>
      <c r="BP41">
        <v>0</v>
      </c>
      <c r="BQ41">
        <v>0</v>
      </c>
      <c r="BR41">
        <v>0</v>
      </c>
      <c r="BS41">
        <v>58224</v>
      </c>
      <c r="BT41">
        <v>0</v>
      </c>
      <c r="BU41">
        <v>2151</v>
      </c>
      <c r="BV41">
        <v>0</v>
      </c>
      <c r="BW41">
        <v>46672</v>
      </c>
      <c r="BX41">
        <v>253</v>
      </c>
      <c r="BY41">
        <v>49076</v>
      </c>
      <c r="BZ41">
        <v>2197</v>
      </c>
      <c r="CA41">
        <v>1189</v>
      </c>
      <c r="CB41">
        <v>3386</v>
      </c>
      <c r="CC41">
        <v>710731</v>
      </c>
      <c r="CD41">
        <v>25000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423120</v>
      </c>
      <c r="CO41">
        <v>423120</v>
      </c>
      <c r="CP41">
        <v>28297</v>
      </c>
      <c r="CQ41">
        <v>476417</v>
      </c>
      <c r="CR41">
        <v>0</v>
      </c>
      <c r="CS41">
        <v>0</v>
      </c>
      <c r="CT41">
        <v>88333</v>
      </c>
      <c r="CU41">
        <v>111611</v>
      </c>
      <c r="CV41">
        <v>0</v>
      </c>
      <c r="CW41">
        <v>0</v>
      </c>
      <c r="CX41">
        <v>199944</v>
      </c>
      <c r="CY41">
        <v>0</v>
      </c>
      <c r="CZ41">
        <v>30</v>
      </c>
      <c r="DA41">
        <v>0</v>
      </c>
      <c r="DB41">
        <v>30</v>
      </c>
      <c r="DC41">
        <v>0</v>
      </c>
      <c r="DD41">
        <v>0</v>
      </c>
      <c r="DE41">
        <v>25562</v>
      </c>
      <c r="DF41">
        <v>2558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6220</v>
      </c>
      <c r="DO41">
        <v>34340</v>
      </c>
      <c r="DP41">
        <v>0</v>
      </c>
      <c r="DQ41">
        <v>710731</v>
      </c>
      <c r="DR41">
        <v>0</v>
      </c>
      <c r="DS41">
        <v>8989</v>
      </c>
      <c r="DT41">
        <v>0</v>
      </c>
      <c r="DU41">
        <v>7175</v>
      </c>
      <c r="DV41">
        <v>1564</v>
      </c>
      <c r="DW41">
        <v>69</v>
      </c>
      <c r="DX41">
        <v>0</v>
      </c>
      <c r="DY41">
        <v>0</v>
      </c>
      <c r="DZ41">
        <v>17797</v>
      </c>
      <c r="EA41">
        <v>13551</v>
      </c>
      <c r="EB41">
        <v>26961</v>
      </c>
      <c r="EC41">
        <v>2267</v>
      </c>
      <c r="ED41">
        <v>0</v>
      </c>
      <c r="EE41">
        <v>1099</v>
      </c>
      <c r="EF41">
        <v>43878</v>
      </c>
      <c r="EG41">
        <v>0</v>
      </c>
      <c r="EH41">
        <v>13778</v>
      </c>
      <c r="EI41">
        <v>0</v>
      </c>
      <c r="EJ41">
        <v>13778</v>
      </c>
      <c r="EK41">
        <v>21729</v>
      </c>
      <c r="EL41">
        <v>34702</v>
      </c>
      <c r="EM41">
        <v>56431</v>
      </c>
      <c r="EN41">
        <v>0</v>
      </c>
      <c r="EO41">
        <v>0</v>
      </c>
      <c r="EP41">
        <v>0</v>
      </c>
      <c r="EQ41">
        <v>131884</v>
      </c>
      <c r="ER41">
        <v>48429</v>
      </c>
      <c r="ES41">
        <v>11404</v>
      </c>
      <c r="ET41">
        <v>0</v>
      </c>
      <c r="EU41">
        <v>59833</v>
      </c>
      <c r="EV41">
        <v>191717</v>
      </c>
      <c r="EW41">
        <v>0</v>
      </c>
      <c r="EX41">
        <v>-24353</v>
      </c>
      <c r="EY41">
        <v>0</v>
      </c>
      <c r="EZ41">
        <v>-6161</v>
      </c>
      <c r="FA41">
        <v>-242</v>
      </c>
      <c r="FB41">
        <v>-30</v>
      </c>
      <c r="FC41">
        <v>0</v>
      </c>
      <c r="FD41">
        <v>0</v>
      </c>
      <c r="FE41">
        <v>-30786</v>
      </c>
      <c r="FF41">
        <v>-8117</v>
      </c>
      <c r="FG41">
        <v>-15492</v>
      </c>
      <c r="FH41">
        <v>-1026</v>
      </c>
      <c r="FI41">
        <v>0</v>
      </c>
      <c r="FJ41">
        <v>-501</v>
      </c>
      <c r="FK41">
        <v>-25136</v>
      </c>
      <c r="FL41">
        <v>0</v>
      </c>
      <c r="FM41">
        <v>-7727</v>
      </c>
      <c r="FN41">
        <v>0</v>
      </c>
      <c r="FO41">
        <v>-7727</v>
      </c>
      <c r="FP41">
        <v>-9335</v>
      </c>
      <c r="FQ41">
        <v>-24079</v>
      </c>
      <c r="FR41">
        <v>-33414</v>
      </c>
      <c r="FS41">
        <v>0</v>
      </c>
      <c r="FT41">
        <v>0</v>
      </c>
      <c r="FU41">
        <v>0</v>
      </c>
      <c r="FV41">
        <v>-97063</v>
      </c>
      <c r="FW41">
        <v>-31413</v>
      </c>
      <c r="FX41">
        <v>1702</v>
      </c>
      <c r="FY41">
        <v>0</v>
      </c>
      <c r="FZ41">
        <v>-29711</v>
      </c>
      <c r="GA41">
        <v>-126774</v>
      </c>
    </row>
    <row r="42" spans="1:183" ht="15">
      <c r="A42" t="s">
        <v>584</v>
      </c>
      <c r="B42">
        <v>51949</v>
      </c>
      <c r="C42">
        <v>201012</v>
      </c>
      <c r="D42">
        <v>157217</v>
      </c>
      <c r="E42">
        <v>-970</v>
      </c>
      <c r="F42">
        <v>3974</v>
      </c>
      <c r="G42">
        <v>0</v>
      </c>
      <c r="H42">
        <v>160221</v>
      </c>
      <c r="I42">
        <v>-1401</v>
      </c>
      <c r="J42">
        <v>-85448</v>
      </c>
      <c r="K42">
        <v>8156</v>
      </c>
      <c r="L42">
        <v>-7932</v>
      </c>
      <c r="M42">
        <v>-46979</v>
      </c>
      <c r="N42">
        <v>-132203</v>
      </c>
      <c r="O42">
        <v>0</v>
      </c>
      <c r="P42">
        <v>0</v>
      </c>
      <c r="Q42">
        <v>-8678</v>
      </c>
      <c r="R42">
        <v>-5320</v>
      </c>
      <c r="S42">
        <v>0</v>
      </c>
      <c r="T42">
        <v>0</v>
      </c>
      <c r="U42">
        <v>-13998</v>
      </c>
      <c r="V42">
        <v>12619</v>
      </c>
      <c r="W42">
        <v>0</v>
      </c>
      <c r="X42">
        <v>0</v>
      </c>
      <c r="Y42">
        <v>0</v>
      </c>
      <c r="Z42">
        <v>55268</v>
      </c>
      <c r="AA42">
        <v>-15707</v>
      </c>
      <c r="AB42">
        <v>0</v>
      </c>
      <c r="AC42">
        <v>-1496</v>
      </c>
      <c r="AD42">
        <v>38065</v>
      </c>
      <c r="AE42">
        <v>-26523</v>
      </c>
      <c r="AF42">
        <v>11542</v>
      </c>
      <c r="AG42">
        <v>723</v>
      </c>
      <c r="AH42">
        <v>-489</v>
      </c>
      <c r="AI42">
        <v>0</v>
      </c>
      <c r="AJ42">
        <v>24395</v>
      </c>
      <c r="AK42">
        <v>-5174</v>
      </c>
      <c r="AL42">
        <v>19221</v>
      </c>
      <c r="AM42">
        <v>0</v>
      </c>
      <c r="AN42">
        <v>35</v>
      </c>
      <c r="AO42">
        <v>0</v>
      </c>
      <c r="AP42">
        <v>35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61</v>
      </c>
      <c r="AX42">
        <v>143967</v>
      </c>
      <c r="AY42">
        <v>930152</v>
      </c>
      <c r="AZ42">
        <v>0</v>
      </c>
      <c r="BA42">
        <v>0</v>
      </c>
      <c r="BB42">
        <v>0</v>
      </c>
      <c r="BC42">
        <v>26212</v>
      </c>
      <c r="BD42">
        <v>148</v>
      </c>
      <c r="BE42">
        <v>1100540</v>
      </c>
      <c r="BF42">
        <v>0</v>
      </c>
      <c r="BG42">
        <v>1100540</v>
      </c>
      <c r="BH42">
        <v>0</v>
      </c>
      <c r="BI42">
        <v>69623</v>
      </c>
      <c r="BJ42">
        <v>0</v>
      </c>
      <c r="BK42">
        <v>69623</v>
      </c>
      <c r="BL42">
        <v>9959</v>
      </c>
      <c r="BM42">
        <v>0</v>
      </c>
      <c r="BN42">
        <v>9959</v>
      </c>
      <c r="BO42">
        <v>0</v>
      </c>
      <c r="BP42">
        <v>0</v>
      </c>
      <c r="BQ42">
        <v>0</v>
      </c>
      <c r="BR42">
        <v>0</v>
      </c>
      <c r="BS42">
        <v>79582</v>
      </c>
      <c r="BT42">
        <v>0</v>
      </c>
      <c r="BU42">
        <v>3677</v>
      </c>
      <c r="BV42">
        <v>5591</v>
      </c>
      <c r="BW42">
        <v>77977</v>
      </c>
      <c r="BX42">
        <v>0</v>
      </c>
      <c r="BY42">
        <v>87245</v>
      </c>
      <c r="BZ42">
        <v>19579</v>
      </c>
      <c r="CA42">
        <v>67</v>
      </c>
      <c r="CB42">
        <v>19646</v>
      </c>
      <c r="CC42">
        <v>1287048</v>
      </c>
      <c r="CD42">
        <v>4300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11723</v>
      </c>
      <c r="CL42">
        <v>0</v>
      </c>
      <c r="CM42">
        <v>0</v>
      </c>
      <c r="CN42">
        <v>0</v>
      </c>
      <c r="CO42">
        <v>11723</v>
      </c>
      <c r="CP42">
        <v>208160</v>
      </c>
      <c r="CQ42">
        <v>224183</v>
      </c>
      <c r="CR42">
        <v>0</v>
      </c>
      <c r="CS42">
        <v>2275</v>
      </c>
      <c r="CT42">
        <v>39010</v>
      </c>
      <c r="CU42">
        <v>849195</v>
      </c>
      <c r="CV42">
        <v>0</v>
      </c>
      <c r="CW42">
        <v>0</v>
      </c>
      <c r="CX42">
        <v>888205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8678</v>
      </c>
      <c r="DE42">
        <v>0</v>
      </c>
      <c r="DF42">
        <v>0</v>
      </c>
      <c r="DG42">
        <v>0</v>
      </c>
      <c r="DH42">
        <v>0</v>
      </c>
      <c r="DI42">
        <v>152211</v>
      </c>
      <c r="DJ42">
        <v>0</v>
      </c>
      <c r="DK42">
        <v>0</v>
      </c>
      <c r="DL42">
        <v>0</v>
      </c>
      <c r="DM42">
        <v>0</v>
      </c>
      <c r="DN42">
        <v>11496</v>
      </c>
      <c r="DO42">
        <v>172385</v>
      </c>
      <c r="DP42">
        <v>0</v>
      </c>
      <c r="DQ42">
        <v>1287048</v>
      </c>
      <c r="DR42">
        <v>161191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161191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161191</v>
      </c>
      <c r="ER42">
        <v>0</v>
      </c>
      <c r="ES42">
        <v>0</v>
      </c>
      <c r="ET42">
        <v>0</v>
      </c>
      <c r="EU42">
        <v>0</v>
      </c>
      <c r="EV42">
        <v>161191</v>
      </c>
      <c r="EW42">
        <v>-93380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-93380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-93380</v>
      </c>
      <c r="FW42">
        <v>0</v>
      </c>
      <c r="FX42">
        <v>0</v>
      </c>
      <c r="FY42">
        <v>0</v>
      </c>
      <c r="FZ42">
        <v>0</v>
      </c>
      <c r="GA42">
        <v>-93380</v>
      </c>
    </row>
    <row r="43" spans="1:183" ht="15">
      <c r="A43" t="s">
        <v>585</v>
      </c>
      <c r="B43">
        <v>53074</v>
      </c>
      <c r="C43">
        <v>201012</v>
      </c>
      <c r="D43">
        <v>455543</v>
      </c>
      <c r="E43">
        <v>-6427</v>
      </c>
      <c r="F43">
        <v>-4785</v>
      </c>
      <c r="G43">
        <v>0</v>
      </c>
      <c r="H43">
        <v>444331</v>
      </c>
      <c r="I43">
        <v>2097</v>
      </c>
      <c r="J43">
        <v>-295107</v>
      </c>
      <c r="K43">
        <v>17</v>
      </c>
      <c r="L43">
        <v>-55188</v>
      </c>
      <c r="M43">
        <v>746</v>
      </c>
      <c r="N43">
        <v>-349532</v>
      </c>
      <c r="O43">
        <v>0</v>
      </c>
      <c r="P43">
        <v>0</v>
      </c>
      <c r="Q43">
        <v>-57585</v>
      </c>
      <c r="R43">
        <v>-16100</v>
      </c>
      <c r="S43">
        <v>0</v>
      </c>
      <c r="T43">
        <v>6</v>
      </c>
      <c r="U43">
        <v>-73679</v>
      </c>
      <c r="V43">
        <v>23217</v>
      </c>
      <c r="W43">
        <v>0</v>
      </c>
      <c r="X43">
        <v>0</v>
      </c>
      <c r="Y43">
        <v>0</v>
      </c>
      <c r="Z43">
        <v>27475</v>
      </c>
      <c r="AA43">
        <v>-240</v>
      </c>
      <c r="AB43">
        <v>-954</v>
      </c>
      <c r="AC43">
        <v>-1459</v>
      </c>
      <c r="AD43">
        <v>24822</v>
      </c>
      <c r="AE43">
        <v>-6462</v>
      </c>
      <c r="AF43">
        <v>18360</v>
      </c>
      <c r="AG43">
        <v>0</v>
      </c>
      <c r="AH43">
        <v>0</v>
      </c>
      <c r="AI43">
        <v>0</v>
      </c>
      <c r="AJ43">
        <v>41577</v>
      </c>
      <c r="AK43">
        <v>-10410</v>
      </c>
      <c r="AL43">
        <v>31167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1021450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1021450</v>
      </c>
      <c r="BF43">
        <v>0</v>
      </c>
      <c r="BG43">
        <v>1021450</v>
      </c>
      <c r="BH43">
        <v>0</v>
      </c>
      <c r="BI43">
        <v>742</v>
      </c>
      <c r="BJ43">
        <v>0</v>
      </c>
      <c r="BK43">
        <v>742</v>
      </c>
      <c r="BL43">
        <v>4124</v>
      </c>
      <c r="BM43">
        <v>484</v>
      </c>
      <c r="BN43">
        <v>4608</v>
      </c>
      <c r="BO43">
        <v>0</v>
      </c>
      <c r="BP43">
        <v>0</v>
      </c>
      <c r="BQ43">
        <v>0</v>
      </c>
      <c r="BR43">
        <v>0</v>
      </c>
      <c r="BS43">
        <v>5350</v>
      </c>
      <c r="BT43">
        <v>0</v>
      </c>
      <c r="BU43">
        <v>4266</v>
      </c>
      <c r="BV43">
        <v>0</v>
      </c>
      <c r="BW43">
        <v>8240</v>
      </c>
      <c r="BX43">
        <v>0</v>
      </c>
      <c r="BY43">
        <v>12506</v>
      </c>
      <c r="BZ43">
        <v>10480</v>
      </c>
      <c r="CA43">
        <v>1213</v>
      </c>
      <c r="CB43">
        <v>11693</v>
      </c>
      <c r="CC43">
        <v>1050999</v>
      </c>
      <c r="CD43">
        <v>1000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209623</v>
      </c>
      <c r="CQ43">
        <v>210623</v>
      </c>
      <c r="CR43">
        <v>0</v>
      </c>
      <c r="CS43">
        <v>0</v>
      </c>
      <c r="CT43">
        <v>39949</v>
      </c>
      <c r="CU43">
        <v>284112</v>
      </c>
      <c r="CV43">
        <v>0</v>
      </c>
      <c r="CW43">
        <v>0</v>
      </c>
      <c r="CX43">
        <v>324061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2948</v>
      </c>
      <c r="DE43">
        <v>442</v>
      </c>
      <c r="DF43">
        <v>0</v>
      </c>
      <c r="DG43">
        <v>0</v>
      </c>
      <c r="DH43">
        <v>0</v>
      </c>
      <c r="DI43">
        <v>0</v>
      </c>
      <c r="DJ43">
        <v>74390</v>
      </c>
      <c r="DK43">
        <v>0</v>
      </c>
      <c r="DL43">
        <v>0</v>
      </c>
      <c r="DM43">
        <v>0</v>
      </c>
      <c r="DN43">
        <v>433015</v>
      </c>
      <c r="DO43">
        <v>510795</v>
      </c>
      <c r="DP43">
        <v>5520</v>
      </c>
      <c r="DQ43">
        <v>1050999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80964</v>
      </c>
      <c r="EB43">
        <v>92387</v>
      </c>
      <c r="EC43">
        <v>6644</v>
      </c>
      <c r="ED43">
        <v>16912</v>
      </c>
      <c r="EE43">
        <v>18916</v>
      </c>
      <c r="EF43">
        <v>215823</v>
      </c>
      <c r="EG43">
        <v>0</v>
      </c>
      <c r="EH43">
        <v>89121</v>
      </c>
      <c r="EI43">
        <v>0</v>
      </c>
      <c r="EJ43">
        <v>89121</v>
      </c>
      <c r="EK43">
        <v>55576</v>
      </c>
      <c r="EL43">
        <v>90238</v>
      </c>
      <c r="EM43">
        <v>145814</v>
      </c>
      <c r="EN43">
        <v>0</v>
      </c>
      <c r="EO43">
        <v>0</v>
      </c>
      <c r="EP43">
        <v>0</v>
      </c>
      <c r="EQ43">
        <v>450758</v>
      </c>
      <c r="ER43">
        <v>0</v>
      </c>
      <c r="ES43">
        <v>0</v>
      </c>
      <c r="ET43">
        <v>0</v>
      </c>
      <c r="EU43">
        <v>0</v>
      </c>
      <c r="EV43">
        <v>450758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-60330</v>
      </c>
      <c r="FG43">
        <v>-66899</v>
      </c>
      <c r="FH43">
        <v>-5123</v>
      </c>
      <c r="FI43">
        <v>-35306</v>
      </c>
      <c r="FJ43">
        <v>-16091</v>
      </c>
      <c r="FK43">
        <v>-183749</v>
      </c>
      <c r="FL43">
        <v>0</v>
      </c>
      <c r="FM43">
        <v>-53406</v>
      </c>
      <c r="FN43">
        <v>0</v>
      </c>
      <c r="FO43">
        <v>-53406</v>
      </c>
      <c r="FP43">
        <v>-56009</v>
      </c>
      <c r="FQ43">
        <v>-57131</v>
      </c>
      <c r="FR43">
        <v>-113140</v>
      </c>
      <c r="FS43">
        <v>0</v>
      </c>
      <c r="FT43">
        <v>0</v>
      </c>
      <c r="FU43">
        <v>0</v>
      </c>
      <c r="FV43">
        <v>-350295</v>
      </c>
      <c r="FW43">
        <v>0</v>
      </c>
      <c r="FX43">
        <v>0</v>
      </c>
      <c r="FY43">
        <v>0</v>
      </c>
      <c r="FZ43">
        <v>0</v>
      </c>
      <c r="GA43">
        <v>-350295</v>
      </c>
    </row>
    <row r="44" spans="1:183" ht="15">
      <c r="A44" t="s">
        <v>586</v>
      </c>
      <c r="B44">
        <v>50134</v>
      </c>
      <c r="C44">
        <v>201012</v>
      </c>
      <c r="D44">
        <v>61121</v>
      </c>
      <c r="E44">
        <v>-3622</v>
      </c>
      <c r="F44">
        <v>-2336</v>
      </c>
      <c r="G44">
        <v>0</v>
      </c>
      <c r="H44">
        <v>55163</v>
      </c>
      <c r="I44">
        <v>1937</v>
      </c>
      <c r="J44">
        <v>-64097</v>
      </c>
      <c r="K44">
        <v>523</v>
      </c>
      <c r="L44">
        <v>4246</v>
      </c>
      <c r="M44">
        <v>3026</v>
      </c>
      <c r="N44">
        <v>-56302</v>
      </c>
      <c r="O44">
        <v>0</v>
      </c>
      <c r="P44">
        <v>0</v>
      </c>
      <c r="Q44">
        <v>-195</v>
      </c>
      <c r="R44">
        <v>-6135</v>
      </c>
      <c r="S44">
        <v>0</v>
      </c>
      <c r="T44">
        <v>0</v>
      </c>
      <c r="U44">
        <v>-6330</v>
      </c>
      <c r="V44">
        <v>-5532</v>
      </c>
      <c r="W44">
        <v>0</v>
      </c>
      <c r="X44">
        <v>0</v>
      </c>
      <c r="Y44">
        <v>0</v>
      </c>
      <c r="Z44">
        <v>9166</v>
      </c>
      <c r="AA44">
        <v>2445</v>
      </c>
      <c r="AB44">
        <v>-705</v>
      </c>
      <c r="AC44">
        <v>-316</v>
      </c>
      <c r="AD44">
        <v>10590</v>
      </c>
      <c r="AE44">
        <v>-1350</v>
      </c>
      <c r="AF44">
        <v>9240</v>
      </c>
      <c r="AG44">
        <v>1855</v>
      </c>
      <c r="AH44">
        <v>0</v>
      </c>
      <c r="AI44">
        <v>0</v>
      </c>
      <c r="AJ44">
        <v>5563</v>
      </c>
      <c r="AK44">
        <v>-1137</v>
      </c>
      <c r="AL44">
        <v>4426</v>
      </c>
      <c r="AM44">
        <v>0</v>
      </c>
      <c r="AN44">
        <v>860</v>
      </c>
      <c r="AO44">
        <v>6997</v>
      </c>
      <c r="AP44">
        <v>7857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61</v>
      </c>
      <c r="AX44">
        <v>5842</v>
      </c>
      <c r="AY44">
        <v>235079</v>
      </c>
      <c r="AZ44">
        <v>0</v>
      </c>
      <c r="BA44">
        <v>0</v>
      </c>
      <c r="BB44">
        <v>46</v>
      </c>
      <c r="BC44">
        <v>5877</v>
      </c>
      <c r="BD44">
        <v>0</v>
      </c>
      <c r="BE44">
        <v>246905</v>
      </c>
      <c r="BF44">
        <v>0</v>
      </c>
      <c r="BG44">
        <v>246905</v>
      </c>
      <c r="BH44">
        <v>0</v>
      </c>
      <c r="BI44">
        <v>7104</v>
      </c>
      <c r="BJ44">
        <v>0</v>
      </c>
      <c r="BK44">
        <v>7104</v>
      </c>
      <c r="BL44">
        <v>1432</v>
      </c>
      <c r="BM44">
        <v>0</v>
      </c>
      <c r="BN44">
        <v>1432</v>
      </c>
      <c r="BO44">
        <v>11327</v>
      </c>
      <c r="BP44">
        <v>0</v>
      </c>
      <c r="BQ44">
        <v>0</v>
      </c>
      <c r="BR44">
        <v>90</v>
      </c>
      <c r="BS44">
        <v>19953</v>
      </c>
      <c r="BT44">
        <v>0</v>
      </c>
      <c r="BU44">
        <v>2533</v>
      </c>
      <c r="BV44">
        <v>0</v>
      </c>
      <c r="BW44">
        <v>6</v>
      </c>
      <c r="BX44">
        <v>0</v>
      </c>
      <c r="BY44">
        <v>2539</v>
      </c>
      <c r="BZ44">
        <v>2906</v>
      </c>
      <c r="CA44">
        <v>269</v>
      </c>
      <c r="CB44">
        <v>3175</v>
      </c>
      <c r="CC44">
        <v>280429</v>
      </c>
      <c r="CD44">
        <v>0</v>
      </c>
      <c r="CE44">
        <v>0</v>
      </c>
      <c r="CF44">
        <v>3014</v>
      </c>
      <c r="CG44">
        <v>0</v>
      </c>
      <c r="CH44">
        <v>0</v>
      </c>
      <c r="CI44">
        <v>0</v>
      </c>
      <c r="CJ44">
        <v>3014</v>
      </c>
      <c r="CK44">
        <v>0</v>
      </c>
      <c r="CL44">
        <v>0</v>
      </c>
      <c r="CM44">
        <v>100000</v>
      </c>
      <c r="CN44">
        <v>0</v>
      </c>
      <c r="CO44">
        <v>100000</v>
      </c>
      <c r="CP44">
        <v>57374</v>
      </c>
      <c r="CQ44">
        <v>160388</v>
      </c>
      <c r="CR44">
        <v>0</v>
      </c>
      <c r="CS44">
        <v>0</v>
      </c>
      <c r="CT44">
        <v>3731</v>
      </c>
      <c r="CU44">
        <v>99221</v>
      </c>
      <c r="CV44">
        <v>0</v>
      </c>
      <c r="CW44">
        <v>0</v>
      </c>
      <c r="CX44">
        <v>102952</v>
      </c>
      <c r="CY44">
        <v>0</v>
      </c>
      <c r="CZ44">
        <v>523</v>
      </c>
      <c r="DA44">
        <v>0</v>
      </c>
      <c r="DB44">
        <v>523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16566</v>
      </c>
      <c r="DO44">
        <v>16566</v>
      </c>
      <c r="DP44">
        <v>0</v>
      </c>
      <c r="DQ44">
        <v>280429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15334</v>
      </c>
      <c r="EL44">
        <v>43451</v>
      </c>
      <c r="EM44">
        <v>58785</v>
      </c>
      <c r="EN44">
        <v>0</v>
      </c>
      <c r="EO44">
        <v>0</v>
      </c>
      <c r="EP44">
        <v>0</v>
      </c>
      <c r="EQ44">
        <v>58785</v>
      </c>
      <c r="ER44">
        <v>0</v>
      </c>
      <c r="ES44">
        <v>0</v>
      </c>
      <c r="ET44">
        <v>0</v>
      </c>
      <c r="EU44">
        <v>0</v>
      </c>
      <c r="EV44">
        <v>58785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-28762</v>
      </c>
      <c r="FQ44">
        <v>-31089</v>
      </c>
      <c r="FR44">
        <v>-59851</v>
      </c>
      <c r="FS44">
        <v>0</v>
      </c>
      <c r="FT44">
        <v>0</v>
      </c>
      <c r="FU44">
        <v>0</v>
      </c>
      <c r="FV44">
        <v>-59851</v>
      </c>
      <c r="FW44">
        <v>0</v>
      </c>
      <c r="FX44">
        <v>0</v>
      </c>
      <c r="FY44">
        <v>0</v>
      </c>
      <c r="FZ44">
        <v>0</v>
      </c>
      <c r="GA44">
        <v>-59851</v>
      </c>
    </row>
    <row r="45" spans="1:183" ht="15">
      <c r="A45" t="s">
        <v>587</v>
      </c>
      <c r="B45">
        <v>50230</v>
      </c>
      <c r="C45">
        <v>201012</v>
      </c>
      <c r="D45">
        <v>53686</v>
      </c>
      <c r="E45">
        <v>-16960</v>
      </c>
      <c r="F45">
        <v>-6</v>
      </c>
      <c r="G45">
        <v>0</v>
      </c>
      <c r="H45">
        <v>36720</v>
      </c>
      <c r="I45">
        <v>469</v>
      </c>
      <c r="J45">
        <v>-37362</v>
      </c>
      <c r="K45">
        <v>9908</v>
      </c>
      <c r="L45">
        <v>-2938</v>
      </c>
      <c r="M45">
        <v>215</v>
      </c>
      <c r="N45">
        <v>-30177</v>
      </c>
      <c r="O45">
        <v>0</v>
      </c>
      <c r="P45">
        <v>0</v>
      </c>
      <c r="Q45">
        <v>-8068</v>
      </c>
      <c r="R45">
        <v>-8636</v>
      </c>
      <c r="S45">
        <v>0</v>
      </c>
      <c r="T45">
        <v>3329</v>
      </c>
      <c r="U45">
        <v>-13375</v>
      </c>
      <c r="V45">
        <v>-6363</v>
      </c>
      <c r="W45">
        <v>0</v>
      </c>
      <c r="X45">
        <v>0</v>
      </c>
      <c r="Y45">
        <v>0</v>
      </c>
      <c r="Z45">
        <v>5866</v>
      </c>
      <c r="AA45">
        <v>9017</v>
      </c>
      <c r="AB45">
        <v>0</v>
      </c>
      <c r="AC45">
        <v>-249</v>
      </c>
      <c r="AD45">
        <v>14634</v>
      </c>
      <c r="AE45">
        <v>-469</v>
      </c>
      <c r="AF45">
        <v>14165</v>
      </c>
      <c r="AG45">
        <v>531</v>
      </c>
      <c r="AH45">
        <v>0</v>
      </c>
      <c r="AI45">
        <v>0</v>
      </c>
      <c r="AJ45">
        <v>8333</v>
      </c>
      <c r="AK45">
        <v>-1</v>
      </c>
      <c r="AL45">
        <v>8332</v>
      </c>
      <c r="AM45">
        <v>152</v>
      </c>
      <c r="AN45">
        <v>1532</v>
      </c>
      <c r="AO45">
        <v>18300</v>
      </c>
      <c r="AP45">
        <v>19832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5762</v>
      </c>
      <c r="AX45">
        <v>32436</v>
      </c>
      <c r="AY45">
        <v>131410</v>
      </c>
      <c r="AZ45">
        <v>0</v>
      </c>
      <c r="BA45">
        <v>0</v>
      </c>
      <c r="BB45">
        <v>567</v>
      </c>
      <c r="BC45">
        <v>176</v>
      </c>
      <c r="BD45">
        <v>0</v>
      </c>
      <c r="BE45">
        <v>170351</v>
      </c>
      <c r="BF45">
        <v>0</v>
      </c>
      <c r="BG45">
        <v>170351</v>
      </c>
      <c r="BH45">
        <v>0</v>
      </c>
      <c r="BI45">
        <v>10137</v>
      </c>
      <c r="BJ45">
        <v>0</v>
      </c>
      <c r="BK45">
        <v>10137</v>
      </c>
      <c r="BL45">
        <v>306</v>
      </c>
      <c r="BM45">
        <v>0</v>
      </c>
      <c r="BN45">
        <v>306</v>
      </c>
      <c r="BO45">
        <v>3323</v>
      </c>
      <c r="BP45">
        <v>0</v>
      </c>
      <c r="BQ45">
        <v>0</v>
      </c>
      <c r="BR45">
        <v>224</v>
      </c>
      <c r="BS45">
        <v>13990</v>
      </c>
      <c r="BT45">
        <v>0</v>
      </c>
      <c r="BU45">
        <v>599</v>
      </c>
      <c r="BV45">
        <v>0</v>
      </c>
      <c r="BW45">
        <v>7255</v>
      </c>
      <c r="BX45">
        <v>0</v>
      </c>
      <c r="BY45">
        <v>7854</v>
      </c>
      <c r="BZ45">
        <v>2240</v>
      </c>
      <c r="CA45">
        <v>1535</v>
      </c>
      <c r="CB45">
        <v>3775</v>
      </c>
      <c r="CC45">
        <v>215954</v>
      </c>
      <c r="CD45">
        <v>20000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160603</v>
      </c>
      <c r="CQ45">
        <v>180603</v>
      </c>
      <c r="CR45">
        <v>0</v>
      </c>
      <c r="CS45">
        <v>0</v>
      </c>
      <c r="CT45">
        <v>50</v>
      </c>
      <c r="CU45">
        <v>31898</v>
      </c>
      <c r="CV45">
        <v>0</v>
      </c>
      <c r="CW45">
        <v>0</v>
      </c>
      <c r="CX45">
        <v>31948</v>
      </c>
      <c r="CY45">
        <v>0</v>
      </c>
      <c r="CZ45">
        <v>210</v>
      </c>
      <c r="DA45">
        <v>0</v>
      </c>
      <c r="DB45">
        <v>210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2417</v>
      </c>
      <c r="DO45">
        <v>2417</v>
      </c>
      <c r="DP45">
        <v>776</v>
      </c>
      <c r="DQ45">
        <v>215954</v>
      </c>
      <c r="DR45">
        <v>0</v>
      </c>
      <c r="DS45">
        <v>2148</v>
      </c>
      <c r="DT45">
        <v>0</v>
      </c>
      <c r="DU45">
        <v>124</v>
      </c>
      <c r="DV45">
        <v>155</v>
      </c>
      <c r="DW45">
        <v>0</v>
      </c>
      <c r="DX45">
        <v>0</v>
      </c>
      <c r="DY45">
        <v>903</v>
      </c>
      <c r="DZ45">
        <v>3330</v>
      </c>
      <c r="EA45">
        <v>7319</v>
      </c>
      <c r="EB45">
        <v>10646</v>
      </c>
      <c r="EC45">
        <v>566</v>
      </c>
      <c r="ED45">
        <v>0</v>
      </c>
      <c r="EE45">
        <v>350</v>
      </c>
      <c r="EF45">
        <v>18881</v>
      </c>
      <c r="EG45">
        <v>0</v>
      </c>
      <c r="EH45">
        <v>8199</v>
      </c>
      <c r="EI45">
        <v>0</v>
      </c>
      <c r="EJ45">
        <v>8199</v>
      </c>
      <c r="EK45">
        <v>7693</v>
      </c>
      <c r="EL45">
        <v>15577</v>
      </c>
      <c r="EM45">
        <v>23270</v>
      </c>
      <c r="EN45">
        <v>0</v>
      </c>
      <c r="EO45">
        <v>0</v>
      </c>
      <c r="EP45">
        <v>0</v>
      </c>
      <c r="EQ45">
        <v>53680</v>
      </c>
      <c r="ER45">
        <v>0</v>
      </c>
      <c r="ES45">
        <v>0</v>
      </c>
      <c r="ET45">
        <v>0</v>
      </c>
      <c r="EU45">
        <v>0</v>
      </c>
      <c r="EV45">
        <v>53680</v>
      </c>
      <c r="EW45">
        <v>0</v>
      </c>
      <c r="EX45">
        <v>-632</v>
      </c>
      <c r="EY45">
        <v>0</v>
      </c>
      <c r="EZ45">
        <v>-68</v>
      </c>
      <c r="FA45">
        <v>-55</v>
      </c>
      <c r="FB45">
        <v>0</v>
      </c>
      <c r="FC45">
        <v>0</v>
      </c>
      <c r="FD45">
        <v>-537</v>
      </c>
      <c r="FE45">
        <v>-1292</v>
      </c>
      <c r="FF45">
        <v>-6587</v>
      </c>
      <c r="FG45">
        <v>-7589</v>
      </c>
      <c r="FH45">
        <v>-144</v>
      </c>
      <c r="FI45">
        <v>0</v>
      </c>
      <c r="FJ45">
        <v>-20</v>
      </c>
      <c r="FK45">
        <v>-14340</v>
      </c>
      <c r="FL45">
        <v>0</v>
      </c>
      <c r="FM45">
        <v>-6647</v>
      </c>
      <c r="FN45">
        <v>0</v>
      </c>
      <c r="FO45">
        <v>-6647</v>
      </c>
      <c r="FP45">
        <v>-6814</v>
      </c>
      <c r="FQ45">
        <v>-11207</v>
      </c>
      <c r="FR45">
        <v>-18021</v>
      </c>
      <c r="FS45">
        <v>0</v>
      </c>
      <c r="FT45">
        <v>0</v>
      </c>
      <c r="FU45">
        <v>0</v>
      </c>
      <c r="FV45">
        <v>-40300</v>
      </c>
      <c r="FW45">
        <v>0</v>
      </c>
      <c r="FX45">
        <v>0</v>
      </c>
      <c r="FY45">
        <v>0</v>
      </c>
      <c r="FZ45">
        <v>0</v>
      </c>
      <c r="GA45">
        <v>-40300</v>
      </c>
    </row>
    <row r="46" spans="1:183" ht="15">
      <c r="A46" t="s">
        <v>588</v>
      </c>
      <c r="B46">
        <v>50295</v>
      </c>
      <c r="C46">
        <v>201012</v>
      </c>
      <c r="D46">
        <v>143040</v>
      </c>
      <c r="E46">
        <v>-22310</v>
      </c>
      <c r="F46">
        <v>-2831</v>
      </c>
      <c r="G46">
        <v>0</v>
      </c>
      <c r="H46">
        <v>117899</v>
      </c>
      <c r="I46">
        <v>-822</v>
      </c>
      <c r="J46">
        <v>-91541</v>
      </c>
      <c r="K46">
        <v>659</v>
      </c>
      <c r="L46">
        <v>3942</v>
      </c>
      <c r="M46">
        <v>1863</v>
      </c>
      <c r="N46">
        <v>-85077</v>
      </c>
      <c r="O46">
        <v>0</v>
      </c>
      <c r="P46">
        <v>0</v>
      </c>
      <c r="Q46">
        <v>-6262</v>
      </c>
      <c r="R46">
        <v>-29520</v>
      </c>
      <c r="S46">
        <v>60</v>
      </c>
      <c r="T46">
        <v>0</v>
      </c>
      <c r="U46">
        <v>-35722</v>
      </c>
      <c r="V46">
        <v>-3722</v>
      </c>
      <c r="W46">
        <v>556</v>
      </c>
      <c r="X46">
        <v>0</v>
      </c>
      <c r="Y46">
        <v>0</v>
      </c>
      <c r="Z46">
        <v>6744</v>
      </c>
      <c r="AA46">
        <v>6565</v>
      </c>
      <c r="AB46">
        <v>-15</v>
      </c>
      <c r="AC46">
        <v>-238</v>
      </c>
      <c r="AD46">
        <v>13612</v>
      </c>
      <c r="AE46">
        <v>-2443</v>
      </c>
      <c r="AF46">
        <v>11169</v>
      </c>
      <c r="AG46">
        <v>0</v>
      </c>
      <c r="AH46">
        <v>0</v>
      </c>
      <c r="AI46">
        <v>0</v>
      </c>
      <c r="AJ46">
        <v>7447</v>
      </c>
      <c r="AK46">
        <v>-1532</v>
      </c>
      <c r="AL46">
        <v>5915</v>
      </c>
      <c r="AM46">
        <v>8481</v>
      </c>
      <c r="AN46">
        <v>3394</v>
      </c>
      <c r="AO46">
        <v>0</v>
      </c>
      <c r="AP46">
        <v>3394</v>
      </c>
      <c r="AQ46">
        <v>0</v>
      </c>
      <c r="AR46">
        <v>30668</v>
      </c>
      <c r="AS46">
        <v>0</v>
      </c>
      <c r="AT46">
        <v>0</v>
      </c>
      <c r="AU46">
        <v>0</v>
      </c>
      <c r="AV46">
        <v>30668</v>
      </c>
      <c r="AW46">
        <v>21544</v>
      </c>
      <c r="AX46">
        <v>1432</v>
      </c>
      <c r="AY46">
        <v>169698</v>
      </c>
      <c r="AZ46">
        <v>0</v>
      </c>
      <c r="BA46">
        <v>0</v>
      </c>
      <c r="BB46">
        <v>0</v>
      </c>
      <c r="BC46">
        <v>10009</v>
      </c>
      <c r="BD46">
        <v>0</v>
      </c>
      <c r="BE46">
        <v>202683</v>
      </c>
      <c r="BF46">
        <v>0</v>
      </c>
      <c r="BG46">
        <v>233351</v>
      </c>
      <c r="BH46">
        <v>0</v>
      </c>
      <c r="BI46">
        <v>3975</v>
      </c>
      <c r="BJ46">
        <v>0</v>
      </c>
      <c r="BK46">
        <v>3975</v>
      </c>
      <c r="BL46">
        <v>3924</v>
      </c>
      <c r="BM46">
        <v>0</v>
      </c>
      <c r="BN46">
        <v>3924</v>
      </c>
      <c r="BO46">
        <v>0</v>
      </c>
      <c r="BP46">
        <v>0</v>
      </c>
      <c r="BQ46">
        <v>0</v>
      </c>
      <c r="BR46">
        <v>4654</v>
      </c>
      <c r="BS46">
        <v>12553</v>
      </c>
      <c r="BT46">
        <v>0</v>
      </c>
      <c r="BU46">
        <v>972</v>
      </c>
      <c r="BV46">
        <v>0</v>
      </c>
      <c r="BW46">
        <v>1073</v>
      </c>
      <c r="BX46">
        <v>0</v>
      </c>
      <c r="BY46">
        <v>2045</v>
      </c>
      <c r="BZ46">
        <v>1760</v>
      </c>
      <c r="CA46">
        <v>1406</v>
      </c>
      <c r="CB46">
        <v>3166</v>
      </c>
      <c r="CC46">
        <v>262990</v>
      </c>
      <c r="CD46">
        <v>30000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2697</v>
      </c>
      <c r="CL46">
        <v>0</v>
      </c>
      <c r="CM46">
        <v>0</v>
      </c>
      <c r="CN46">
        <v>0</v>
      </c>
      <c r="CO46">
        <v>2697</v>
      </c>
      <c r="CP46">
        <v>56595</v>
      </c>
      <c r="CQ46">
        <v>89292</v>
      </c>
      <c r="CR46">
        <v>0</v>
      </c>
      <c r="CS46">
        <v>0</v>
      </c>
      <c r="CT46">
        <v>37120</v>
      </c>
      <c r="CU46">
        <v>128429</v>
      </c>
      <c r="CV46">
        <v>0</v>
      </c>
      <c r="CW46">
        <v>0</v>
      </c>
      <c r="CX46">
        <v>165549</v>
      </c>
      <c r="CY46">
        <v>0</v>
      </c>
      <c r="CZ46">
        <v>1637</v>
      </c>
      <c r="DA46">
        <v>0</v>
      </c>
      <c r="DB46">
        <v>1637</v>
      </c>
      <c r="DC46">
        <v>0</v>
      </c>
      <c r="DD46">
        <v>0</v>
      </c>
      <c r="DE46">
        <v>1139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5373</v>
      </c>
      <c r="DO46">
        <v>6512</v>
      </c>
      <c r="DP46">
        <v>0</v>
      </c>
      <c r="DQ46">
        <v>262990</v>
      </c>
      <c r="DR46">
        <v>14202</v>
      </c>
      <c r="DS46">
        <v>29010</v>
      </c>
      <c r="DT46">
        <v>0</v>
      </c>
      <c r="DU46">
        <v>5239</v>
      </c>
      <c r="DV46">
        <v>3494</v>
      </c>
      <c r="DW46">
        <v>413</v>
      </c>
      <c r="DX46">
        <v>0</v>
      </c>
      <c r="DY46">
        <v>4829</v>
      </c>
      <c r="DZ46">
        <v>57187</v>
      </c>
      <c r="EA46">
        <v>7573</v>
      </c>
      <c r="EB46">
        <v>16962</v>
      </c>
      <c r="EC46">
        <v>923</v>
      </c>
      <c r="ED46">
        <v>0</v>
      </c>
      <c r="EE46">
        <v>6188</v>
      </c>
      <c r="EF46">
        <v>31646</v>
      </c>
      <c r="EG46">
        <v>0</v>
      </c>
      <c r="EH46">
        <v>11423</v>
      </c>
      <c r="EI46">
        <v>0</v>
      </c>
      <c r="EJ46">
        <v>11423</v>
      </c>
      <c r="EK46">
        <v>15456</v>
      </c>
      <c r="EL46">
        <v>23776</v>
      </c>
      <c r="EM46">
        <v>39232</v>
      </c>
      <c r="EN46">
        <v>0</v>
      </c>
      <c r="EO46">
        <v>721</v>
      </c>
      <c r="EP46">
        <v>0</v>
      </c>
      <c r="EQ46">
        <v>140209</v>
      </c>
      <c r="ER46">
        <v>0</v>
      </c>
      <c r="ES46">
        <v>0</v>
      </c>
      <c r="ET46">
        <v>0</v>
      </c>
      <c r="EU46">
        <v>0</v>
      </c>
      <c r="EV46">
        <v>140209</v>
      </c>
      <c r="EW46">
        <v>-14529</v>
      </c>
      <c r="EX46">
        <v>-8622</v>
      </c>
      <c r="EY46">
        <v>0</v>
      </c>
      <c r="EZ46">
        <v>-49</v>
      </c>
      <c r="FA46">
        <v>-1710</v>
      </c>
      <c r="FB46">
        <v>-157</v>
      </c>
      <c r="FC46">
        <v>0</v>
      </c>
      <c r="FD46">
        <v>-68</v>
      </c>
      <c r="FE46">
        <v>-25135</v>
      </c>
      <c r="FF46">
        <v>-8976</v>
      </c>
      <c r="FG46">
        <v>-10239</v>
      </c>
      <c r="FH46">
        <v>-667</v>
      </c>
      <c r="FI46">
        <v>0</v>
      </c>
      <c r="FJ46">
        <v>-3593</v>
      </c>
      <c r="FK46">
        <v>-23475</v>
      </c>
      <c r="FL46">
        <v>0</v>
      </c>
      <c r="FM46">
        <v>-12779</v>
      </c>
      <c r="FN46">
        <v>0</v>
      </c>
      <c r="FO46">
        <v>-12779</v>
      </c>
      <c r="FP46">
        <v>-9841</v>
      </c>
      <c r="FQ46">
        <v>-15745</v>
      </c>
      <c r="FR46">
        <v>-25586</v>
      </c>
      <c r="FS46">
        <v>0</v>
      </c>
      <c r="FT46">
        <v>-624</v>
      </c>
      <c r="FU46">
        <v>0</v>
      </c>
      <c r="FV46">
        <v>-87599</v>
      </c>
      <c r="FW46">
        <v>0</v>
      </c>
      <c r="FX46">
        <v>0</v>
      </c>
      <c r="FY46">
        <v>0</v>
      </c>
      <c r="FZ46">
        <v>0</v>
      </c>
      <c r="GA46">
        <v>-87599</v>
      </c>
    </row>
    <row r="47" spans="1:183" ht="15">
      <c r="A47" t="s">
        <v>589</v>
      </c>
      <c r="B47">
        <v>53040</v>
      </c>
      <c r="C47">
        <v>201012</v>
      </c>
      <c r="D47">
        <v>98244</v>
      </c>
      <c r="E47">
        <v>-11866</v>
      </c>
      <c r="F47">
        <v>-2204</v>
      </c>
      <c r="G47">
        <v>0</v>
      </c>
      <c r="H47">
        <v>84174</v>
      </c>
      <c r="I47">
        <v>2010</v>
      </c>
      <c r="J47">
        <v>-88691</v>
      </c>
      <c r="K47">
        <v>2253</v>
      </c>
      <c r="L47">
        <v>174</v>
      </c>
      <c r="M47">
        <v>-4843</v>
      </c>
      <c r="N47">
        <v>-91107</v>
      </c>
      <c r="O47">
        <v>0</v>
      </c>
      <c r="P47">
        <v>0</v>
      </c>
      <c r="Q47">
        <v>-10240</v>
      </c>
      <c r="R47">
        <v>-2834</v>
      </c>
      <c r="S47">
        <v>0</v>
      </c>
      <c r="T47">
        <v>0</v>
      </c>
      <c r="U47">
        <v>-13074</v>
      </c>
      <c r="V47">
        <v>-17997</v>
      </c>
      <c r="W47">
        <v>0</v>
      </c>
      <c r="X47">
        <v>0</v>
      </c>
      <c r="Y47">
        <v>0</v>
      </c>
      <c r="Z47">
        <v>7707</v>
      </c>
      <c r="AA47">
        <v>2665</v>
      </c>
      <c r="AB47">
        <v>0</v>
      </c>
      <c r="AC47">
        <v>-370</v>
      </c>
      <c r="AD47">
        <v>10002</v>
      </c>
      <c r="AE47">
        <v>-4329</v>
      </c>
      <c r="AF47">
        <v>5673</v>
      </c>
      <c r="AG47">
        <v>0</v>
      </c>
      <c r="AH47">
        <v>0</v>
      </c>
      <c r="AI47">
        <v>0</v>
      </c>
      <c r="AJ47">
        <v>-12324</v>
      </c>
      <c r="AK47">
        <v>3254</v>
      </c>
      <c r="AL47">
        <v>-9070</v>
      </c>
      <c r="AM47">
        <v>9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40774</v>
      </c>
      <c r="AX47">
        <v>0</v>
      </c>
      <c r="AY47">
        <v>166448</v>
      </c>
      <c r="AZ47">
        <v>0</v>
      </c>
      <c r="BA47">
        <v>0</v>
      </c>
      <c r="BB47">
        <v>0</v>
      </c>
      <c r="BC47">
        <v>334</v>
      </c>
      <c r="BD47">
        <v>0</v>
      </c>
      <c r="BE47">
        <v>207556</v>
      </c>
      <c r="BF47">
        <v>0</v>
      </c>
      <c r="BG47">
        <v>207556</v>
      </c>
      <c r="BH47">
        <v>0</v>
      </c>
      <c r="BI47">
        <v>25347</v>
      </c>
      <c r="BJ47">
        <v>0</v>
      </c>
      <c r="BK47">
        <v>25347</v>
      </c>
      <c r="BL47">
        <v>0</v>
      </c>
      <c r="BM47">
        <v>0</v>
      </c>
      <c r="BN47">
        <v>0</v>
      </c>
      <c r="BO47">
        <v>0</v>
      </c>
      <c r="BP47">
        <v>3239</v>
      </c>
      <c r="BQ47">
        <v>0</v>
      </c>
      <c r="BR47">
        <v>0</v>
      </c>
      <c r="BS47">
        <v>28586</v>
      </c>
      <c r="BT47">
        <v>0</v>
      </c>
      <c r="BU47">
        <v>4164</v>
      </c>
      <c r="BV47">
        <v>4709</v>
      </c>
      <c r="BW47">
        <v>13408</v>
      </c>
      <c r="BX47">
        <v>0</v>
      </c>
      <c r="BY47">
        <v>22281</v>
      </c>
      <c r="BZ47">
        <v>1754</v>
      </c>
      <c r="CA47">
        <v>35</v>
      </c>
      <c r="CB47">
        <v>1789</v>
      </c>
      <c r="CC47">
        <v>260221</v>
      </c>
      <c r="CD47">
        <v>65000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24789</v>
      </c>
      <c r="CQ47">
        <v>89789</v>
      </c>
      <c r="CR47">
        <v>0</v>
      </c>
      <c r="CS47">
        <v>0</v>
      </c>
      <c r="CT47">
        <v>22570</v>
      </c>
      <c r="CU47">
        <v>144115</v>
      </c>
      <c r="CV47">
        <v>0</v>
      </c>
      <c r="CW47">
        <v>0</v>
      </c>
      <c r="CX47">
        <v>166685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302</v>
      </c>
      <c r="DF47">
        <v>0</v>
      </c>
      <c r="DG47">
        <v>0</v>
      </c>
      <c r="DH47">
        <v>0</v>
      </c>
      <c r="DI47">
        <v>0</v>
      </c>
      <c r="DJ47">
        <v>3039</v>
      </c>
      <c r="DK47">
        <v>0</v>
      </c>
      <c r="DL47">
        <v>0</v>
      </c>
      <c r="DM47">
        <v>0</v>
      </c>
      <c r="DN47">
        <v>406</v>
      </c>
      <c r="DO47">
        <v>3747</v>
      </c>
      <c r="DP47">
        <v>0</v>
      </c>
      <c r="DQ47">
        <v>260221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66821</v>
      </c>
      <c r="ES47">
        <v>29219</v>
      </c>
      <c r="ET47">
        <v>0</v>
      </c>
      <c r="EU47">
        <v>96040</v>
      </c>
      <c r="EV47">
        <v>96040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-45108</v>
      </c>
      <c r="FX47">
        <v>-43409</v>
      </c>
      <c r="FY47">
        <v>0</v>
      </c>
      <c r="FZ47">
        <v>-88517</v>
      </c>
      <c r="GA47">
        <v>-88517</v>
      </c>
    </row>
    <row r="48" spans="1:183" ht="15">
      <c r="A48" t="s">
        <v>590</v>
      </c>
      <c r="B48">
        <v>51619</v>
      </c>
      <c r="C48">
        <v>201012</v>
      </c>
      <c r="D48">
        <v>1467554</v>
      </c>
      <c r="E48">
        <v>-36040</v>
      </c>
      <c r="F48">
        <v>-31574</v>
      </c>
      <c r="G48">
        <v>0</v>
      </c>
      <c r="H48">
        <v>1399940</v>
      </c>
      <c r="I48">
        <v>37068</v>
      </c>
      <c r="J48">
        <v>-1132651</v>
      </c>
      <c r="K48">
        <v>6843</v>
      </c>
      <c r="L48">
        <v>19530</v>
      </c>
      <c r="M48">
        <v>3132</v>
      </c>
      <c r="N48">
        <v>-1103146</v>
      </c>
      <c r="O48">
        <v>0</v>
      </c>
      <c r="P48">
        <v>0</v>
      </c>
      <c r="Q48">
        <v>-76952</v>
      </c>
      <c r="R48">
        <v>-238691</v>
      </c>
      <c r="S48">
        <v>700</v>
      </c>
      <c r="T48">
        <v>460</v>
      </c>
      <c r="U48">
        <v>-314483</v>
      </c>
      <c r="V48">
        <v>19379</v>
      </c>
      <c r="W48">
        <v>5149</v>
      </c>
      <c r="X48">
        <v>80</v>
      </c>
      <c r="Y48">
        <v>1846</v>
      </c>
      <c r="Z48">
        <v>93660</v>
      </c>
      <c r="AA48">
        <v>61543</v>
      </c>
      <c r="AB48">
        <v>-3638</v>
      </c>
      <c r="AC48">
        <v>-1175</v>
      </c>
      <c r="AD48">
        <v>157465</v>
      </c>
      <c r="AE48">
        <v>-24120</v>
      </c>
      <c r="AF48">
        <v>133345</v>
      </c>
      <c r="AG48">
        <v>64</v>
      </c>
      <c r="AH48">
        <v>0</v>
      </c>
      <c r="AI48">
        <v>0</v>
      </c>
      <c r="AJ48">
        <v>152788</v>
      </c>
      <c r="AK48">
        <v>-37026</v>
      </c>
      <c r="AL48">
        <v>115762</v>
      </c>
      <c r="AM48">
        <v>0</v>
      </c>
      <c r="AN48">
        <v>9735</v>
      </c>
      <c r="AO48">
        <v>0</v>
      </c>
      <c r="AP48">
        <v>9735</v>
      </c>
      <c r="AQ48">
        <v>20201</v>
      </c>
      <c r="AR48">
        <v>172653</v>
      </c>
      <c r="AS48">
        <v>0</v>
      </c>
      <c r="AT48">
        <v>0</v>
      </c>
      <c r="AU48">
        <v>0</v>
      </c>
      <c r="AV48">
        <v>172653</v>
      </c>
      <c r="AW48">
        <v>62792</v>
      </c>
      <c r="AX48">
        <v>1040275</v>
      </c>
      <c r="AY48">
        <v>1385772</v>
      </c>
      <c r="AZ48">
        <v>0</v>
      </c>
      <c r="BA48">
        <v>0</v>
      </c>
      <c r="BB48">
        <v>1420</v>
      </c>
      <c r="BC48">
        <v>19969</v>
      </c>
      <c r="BD48">
        <v>0</v>
      </c>
      <c r="BE48">
        <v>2510228</v>
      </c>
      <c r="BF48">
        <v>0</v>
      </c>
      <c r="BG48">
        <v>2703082</v>
      </c>
      <c r="BH48">
        <v>0</v>
      </c>
      <c r="BI48">
        <v>38005</v>
      </c>
      <c r="BJ48">
        <v>0</v>
      </c>
      <c r="BK48">
        <v>38005</v>
      </c>
      <c r="BL48">
        <v>46392</v>
      </c>
      <c r="BM48">
        <v>0</v>
      </c>
      <c r="BN48">
        <v>46392</v>
      </c>
      <c r="BO48">
        <v>43758</v>
      </c>
      <c r="BP48">
        <v>54487</v>
      </c>
      <c r="BQ48">
        <v>566</v>
      </c>
      <c r="BR48">
        <v>59491</v>
      </c>
      <c r="BS48">
        <v>242699</v>
      </c>
      <c r="BT48">
        <v>2895</v>
      </c>
      <c r="BU48">
        <v>0</v>
      </c>
      <c r="BV48">
        <v>0</v>
      </c>
      <c r="BW48">
        <v>36</v>
      </c>
      <c r="BX48">
        <v>0</v>
      </c>
      <c r="BY48">
        <v>2931</v>
      </c>
      <c r="BZ48">
        <v>24277</v>
      </c>
      <c r="CA48">
        <v>64632</v>
      </c>
      <c r="CB48">
        <v>88909</v>
      </c>
      <c r="CC48">
        <v>3047356</v>
      </c>
      <c r="CD48">
        <v>37213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138753</v>
      </c>
      <c r="CL48">
        <v>0</v>
      </c>
      <c r="CM48">
        <v>0</v>
      </c>
      <c r="CN48">
        <v>0</v>
      </c>
      <c r="CO48">
        <v>138753</v>
      </c>
      <c r="CP48">
        <v>1053846</v>
      </c>
      <c r="CQ48">
        <v>1229812</v>
      </c>
      <c r="CR48">
        <v>0</v>
      </c>
      <c r="CS48">
        <v>0</v>
      </c>
      <c r="CT48">
        <v>352544</v>
      </c>
      <c r="CU48">
        <v>1004346</v>
      </c>
      <c r="CV48">
        <v>0</v>
      </c>
      <c r="CW48">
        <v>0</v>
      </c>
      <c r="CX48">
        <v>1356890</v>
      </c>
      <c r="CY48">
        <v>0</v>
      </c>
      <c r="CZ48">
        <v>747</v>
      </c>
      <c r="DA48">
        <v>0</v>
      </c>
      <c r="DB48">
        <v>747</v>
      </c>
      <c r="DC48">
        <v>0</v>
      </c>
      <c r="DD48">
        <v>309920</v>
      </c>
      <c r="DE48">
        <v>21269</v>
      </c>
      <c r="DF48">
        <v>0</v>
      </c>
      <c r="DG48">
        <v>0</v>
      </c>
      <c r="DH48">
        <v>0</v>
      </c>
      <c r="DI48">
        <v>20138</v>
      </c>
      <c r="DJ48">
        <v>13481</v>
      </c>
      <c r="DK48">
        <v>0</v>
      </c>
      <c r="DL48">
        <v>0</v>
      </c>
      <c r="DM48">
        <v>0</v>
      </c>
      <c r="DN48">
        <v>74164</v>
      </c>
      <c r="DO48">
        <v>438972</v>
      </c>
      <c r="DP48">
        <v>20935</v>
      </c>
      <c r="DQ48">
        <v>3047356</v>
      </c>
      <c r="DR48">
        <v>0</v>
      </c>
      <c r="DS48">
        <v>0</v>
      </c>
      <c r="DT48">
        <v>0</v>
      </c>
      <c r="DU48">
        <v>861</v>
      </c>
      <c r="DV48">
        <v>0</v>
      </c>
      <c r="DW48">
        <v>0</v>
      </c>
      <c r="DX48">
        <v>0</v>
      </c>
      <c r="DY48">
        <v>0</v>
      </c>
      <c r="DZ48">
        <v>861</v>
      </c>
      <c r="EA48">
        <v>265106</v>
      </c>
      <c r="EB48">
        <v>222145</v>
      </c>
      <c r="EC48">
        <v>18638</v>
      </c>
      <c r="ED48">
        <v>2272</v>
      </c>
      <c r="EE48">
        <v>31322</v>
      </c>
      <c r="EF48">
        <v>539483</v>
      </c>
      <c r="EG48">
        <v>0</v>
      </c>
      <c r="EH48">
        <v>204150</v>
      </c>
      <c r="EI48">
        <v>0</v>
      </c>
      <c r="EJ48">
        <v>204150</v>
      </c>
      <c r="EK48">
        <v>367590</v>
      </c>
      <c r="EL48">
        <v>323896</v>
      </c>
      <c r="EM48">
        <v>691486</v>
      </c>
      <c r="EN48">
        <v>0</v>
      </c>
      <c r="EO48">
        <v>0</v>
      </c>
      <c r="EP48">
        <v>0</v>
      </c>
      <c r="EQ48">
        <v>1435980</v>
      </c>
      <c r="ER48">
        <v>0</v>
      </c>
      <c r="ES48">
        <v>0</v>
      </c>
      <c r="ET48">
        <v>0</v>
      </c>
      <c r="EU48">
        <v>0</v>
      </c>
      <c r="EV48">
        <v>1435980</v>
      </c>
      <c r="EW48">
        <v>0</v>
      </c>
      <c r="EX48">
        <v>0</v>
      </c>
      <c r="EY48">
        <v>0</v>
      </c>
      <c r="EZ48">
        <v>-203</v>
      </c>
      <c r="FA48">
        <v>0</v>
      </c>
      <c r="FB48">
        <v>0</v>
      </c>
      <c r="FC48">
        <v>0</v>
      </c>
      <c r="FD48">
        <v>0</v>
      </c>
      <c r="FE48">
        <v>-203</v>
      </c>
      <c r="FF48">
        <v>-212176</v>
      </c>
      <c r="FG48">
        <v>-159916</v>
      </c>
      <c r="FH48">
        <v>-10961</v>
      </c>
      <c r="FI48">
        <v>-1601</v>
      </c>
      <c r="FJ48">
        <v>-23467</v>
      </c>
      <c r="FK48">
        <v>-408121</v>
      </c>
      <c r="FL48">
        <v>0</v>
      </c>
      <c r="FM48">
        <v>-148305</v>
      </c>
      <c r="FN48">
        <v>0</v>
      </c>
      <c r="FO48">
        <v>-148305</v>
      </c>
      <c r="FP48">
        <v>-266689</v>
      </c>
      <c r="FQ48">
        <v>-289803</v>
      </c>
      <c r="FR48">
        <v>-556492</v>
      </c>
      <c r="FS48">
        <v>0</v>
      </c>
      <c r="FT48">
        <v>0</v>
      </c>
      <c r="FU48">
        <v>0</v>
      </c>
      <c r="FV48">
        <v>-1113121</v>
      </c>
      <c r="FW48">
        <v>0</v>
      </c>
      <c r="FX48">
        <v>0</v>
      </c>
      <c r="FY48">
        <v>0</v>
      </c>
      <c r="FZ48">
        <v>0</v>
      </c>
      <c r="GA48">
        <v>-1113121</v>
      </c>
    </row>
    <row r="49" spans="1:183" ht="15">
      <c r="A49" t="s">
        <v>591</v>
      </c>
      <c r="B49">
        <v>52071</v>
      </c>
      <c r="C49">
        <v>201012</v>
      </c>
      <c r="D49">
        <v>351350</v>
      </c>
      <c r="E49">
        <v>-17714</v>
      </c>
      <c r="F49">
        <v>880</v>
      </c>
      <c r="G49">
        <v>-263</v>
      </c>
      <c r="H49">
        <v>334253</v>
      </c>
      <c r="I49">
        <v>3825</v>
      </c>
      <c r="J49">
        <v>-310672</v>
      </c>
      <c r="K49">
        <v>575</v>
      </c>
      <c r="L49">
        <v>36723</v>
      </c>
      <c r="M49">
        <v>7051</v>
      </c>
      <c r="N49">
        <v>-266323</v>
      </c>
      <c r="O49">
        <v>0</v>
      </c>
      <c r="P49">
        <v>0</v>
      </c>
      <c r="Q49">
        <v>-10041</v>
      </c>
      <c r="R49">
        <v>-5399</v>
      </c>
      <c r="S49">
        <v>0</v>
      </c>
      <c r="T49">
        <v>430</v>
      </c>
      <c r="U49">
        <v>-15010</v>
      </c>
      <c r="V49">
        <v>56745</v>
      </c>
      <c r="W49">
        <v>0</v>
      </c>
      <c r="X49">
        <v>0</v>
      </c>
      <c r="Y49">
        <v>0</v>
      </c>
      <c r="Z49">
        <v>85839</v>
      </c>
      <c r="AA49">
        <v>71204</v>
      </c>
      <c r="AB49">
        <v>-16986</v>
      </c>
      <c r="AC49">
        <v>-7185</v>
      </c>
      <c r="AD49">
        <v>132872</v>
      </c>
      <c r="AE49">
        <v>-124635</v>
      </c>
      <c r="AF49">
        <v>8237</v>
      </c>
      <c r="AG49">
        <v>6217</v>
      </c>
      <c r="AH49">
        <v>-4234</v>
      </c>
      <c r="AI49">
        <v>0</v>
      </c>
      <c r="AJ49">
        <v>66965</v>
      </c>
      <c r="AK49">
        <v>-16741</v>
      </c>
      <c r="AL49">
        <v>50224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3819992</v>
      </c>
      <c r="AZ49">
        <v>0</v>
      </c>
      <c r="BA49">
        <v>0</v>
      </c>
      <c r="BB49">
        <v>0</v>
      </c>
      <c r="BC49">
        <v>0</v>
      </c>
      <c r="BD49">
        <v>76065</v>
      </c>
      <c r="BE49">
        <v>3896057</v>
      </c>
      <c r="BF49">
        <v>0</v>
      </c>
      <c r="BG49">
        <v>3896057</v>
      </c>
      <c r="BH49">
        <v>2777</v>
      </c>
      <c r="BI49">
        <v>21084</v>
      </c>
      <c r="BJ49">
        <v>0</v>
      </c>
      <c r="BK49">
        <v>23861</v>
      </c>
      <c r="BL49">
        <v>37613</v>
      </c>
      <c r="BM49">
        <v>0</v>
      </c>
      <c r="BN49">
        <v>37613</v>
      </c>
      <c r="BO49">
        <v>0</v>
      </c>
      <c r="BP49">
        <v>12469</v>
      </c>
      <c r="BQ49">
        <v>0</v>
      </c>
      <c r="BR49">
        <v>29497</v>
      </c>
      <c r="BS49">
        <v>103440</v>
      </c>
      <c r="BT49">
        <v>0</v>
      </c>
      <c r="BU49">
        <v>0</v>
      </c>
      <c r="BV49">
        <v>0</v>
      </c>
      <c r="BW49">
        <v>12409</v>
      </c>
      <c r="BX49">
        <v>0</v>
      </c>
      <c r="BY49">
        <v>12409</v>
      </c>
      <c r="BZ49">
        <v>31205</v>
      </c>
      <c r="CA49">
        <v>789</v>
      </c>
      <c r="CB49">
        <v>31994</v>
      </c>
      <c r="CC49">
        <v>4043900</v>
      </c>
      <c r="CD49">
        <v>50000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38000</v>
      </c>
      <c r="CL49">
        <v>0</v>
      </c>
      <c r="CM49">
        <v>0</v>
      </c>
      <c r="CN49">
        <v>0</v>
      </c>
      <c r="CO49">
        <v>38000</v>
      </c>
      <c r="CP49">
        <v>410811</v>
      </c>
      <c r="CQ49">
        <v>498811</v>
      </c>
      <c r="CR49">
        <v>0</v>
      </c>
      <c r="CS49">
        <v>0</v>
      </c>
      <c r="CT49">
        <v>34720</v>
      </c>
      <c r="CU49">
        <v>3359599</v>
      </c>
      <c r="CV49">
        <v>0</v>
      </c>
      <c r="CW49">
        <v>0</v>
      </c>
      <c r="CX49">
        <v>3394319</v>
      </c>
      <c r="CY49">
        <v>0</v>
      </c>
      <c r="CZ49">
        <v>0</v>
      </c>
      <c r="DA49">
        <v>68333</v>
      </c>
      <c r="DB49">
        <v>68333</v>
      </c>
      <c r="DC49">
        <v>0</v>
      </c>
      <c r="DD49">
        <v>16714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2856</v>
      </c>
      <c r="DM49">
        <v>0</v>
      </c>
      <c r="DN49">
        <v>62867</v>
      </c>
      <c r="DO49">
        <v>82437</v>
      </c>
      <c r="DP49">
        <v>0</v>
      </c>
      <c r="DQ49">
        <v>4043900</v>
      </c>
      <c r="DR49">
        <v>352230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352230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352230</v>
      </c>
      <c r="ER49">
        <v>0</v>
      </c>
      <c r="ES49">
        <v>0</v>
      </c>
      <c r="ET49">
        <v>0</v>
      </c>
      <c r="EU49">
        <v>0</v>
      </c>
      <c r="EV49">
        <v>352230</v>
      </c>
      <c r="EW49">
        <v>-273949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-273949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-273949</v>
      </c>
      <c r="FW49">
        <v>0</v>
      </c>
      <c r="FX49">
        <v>0</v>
      </c>
      <c r="FY49">
        <v>0</v>
      </c>
      <c r="FZ49">
        <v>0</v>
      </c>
      <c r="GA49">
        <v>-273949</v>
      </c>
    </row>
    <row r="50" spans="1:183" ht="15">
      <c r="A50" t="s">
        <v>592</v>
      </c>
      <c r="B50">
        <v>50516</v>
      </c>
      <c r="C50">
        <v>201012</v>
      </c>
      <c r="D50">
        <v>558</v>
      </c>
      <c r="E50">
        <v>-389</v>
      </c>
      <c r="F50">
        <v>0</v>
      </c>
      <c r="G50">
        <v>0</v>
      </c>
      <c r="H50">
        <v>169</v>
      </c>
      <c r="I50">
        <v>0</v>
      </c>
      <c r="J50">
        <v>-2590</v>
      </c>
      <c r="K50">
        <v>1782</v>
      </c>
      <c r="L50">
        <v>10</v>
      </c>
      <c r="M50">
        <v>-7</v>
      </c>
      <c r="N50">
        <v>-805</v>
      </c>
      <c r="O50">
        <v>0</v>
      </c>
      <c r="P50">
        <v>0</v>
      </c>
      <c r="Q50">
        <v>-11</v>
      </c>
      <c r="R50">
        <v>-418</v>
      </c>
      <c r="S50">
        <v>0</v>
      </c>
      <c r="T50">
        <v>9</v>
      </c>
      <c r="U50">
        <v>-420</v>
      </c>
      <c r="V50">
        <v>-1056</v>
      </c>
      <c r="W50">
        <v>0</v>
      </c>
      <c r="X50">
        <v>0</v>
      </c>
      <c r="Y50">
        <v>0</v>
      </c>
      <c r="Z50">
        <v>253</v>
      </c>
      <c r="AA50">
        <v>66</v>
      </c>
      <c r="AB50">
        <v>0</v>
      </c>
      <c r="AC50">
        <v>-3</v>
      </c>
      <c r="AD50">
        <v>316</v>
      </c>
      <c r="AE50">
        <v>0</v>
      </c>
      <c r="AF50">
        <v>316</v>
      </c>
      <c r="AG50">
        <v>0</v>
      </c>
      <c r="AH50">
        <v>-5</v>
      </c>
      <c r="AI50">
        <v>0</v>
      </c>
      <c r="AJ50">
        <v>-745</v>
      </c>
      <c r="AK50">
        <v>0</v>
      </c>
      <c r="AL50">
        <v>-745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233</v>
      </c>
      <c r="AX50">
        <v>1123</v>
      </c>
      <c r="AY50">
        <v>4822</v>
      </c>
      <c r="AZ50">
        <v>0</v>
      </c>
      <c r="BA50">
        <v>0</v>
      </c>
      <c r="BB50">
        <v>0</v>
      </c>
      <c r="BC50">
        <v>17</v>
      </c>
      <c r="BD50">
        <v>0</v>
      </c>
      <c r="BE50">
        <v>6195</v>
      </c>
      <c r="BF50">
        <v>0</v>
      </c>
      <c r="BG50">
        <v>6195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465</v>
      </c>
      <c r="BP50">
        <v>0</v>
      </c>
      <c r="BQ50">
        <v>0</v>
      </c>
      <c r="BR50">
        <v>0</v>
      </c>
      <c r="BS50">
        <v>465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54</v>
      </c>
      <c r="CA50">
        <v>0</v>
      </c>
      <c r="CB50">
        <v>54</v>
      </c>
      <c r="CC50">
        <v>6714</v>
      </c>
      <c r="CD50">
        <v>0</v>
      </c>
      <c r="CE50">
        <v>0</v>
      </c>
      <c r="CF50">
        <v>103</v>
      </c>
      <c r="CG50">
        <v>0</v>
      </c>
      <c r="CH50">
        <v>0</v>
      </c>
      <c r="CI50">
        <v>0</v>
      </c>
      <c r="CJ50">
        <v>103</v>
      </c>
      <c r="CK50">
        <v>0</v>
      </c>
      <c r="CL50">
        <v>0</v>
      </c>
      <c r="CM50">
        <v>5983</v>
      </c>
      <c r="CN50">
        <v>0</v>
      </c>
      <c r="CO50">
        <v>5983</v>
      </c>
      <c r="CP50">
        <v>0</v>
      </c>
      <c r="CQ50">
        <v>6086</v>
      </c>
      <c r="CR50">
        <v>0</v>
      </c>
      <c r="CS50">
        <v>526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102</v>
      </c>
      <c r="DO50">
        <v>102</v>
      </c>
      <c r="DP50">
        <v>0</v>
      </c>
      <c r="DQ50">
        <v>6714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558</v>
      </c>
      <c r="DX50">
        <v>0</v>
      </c>
      <c r="DY50">
        <v>0</v>
      </c>
      <c r="DZ50">
        <v>558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558</v>
      </c>
      <c r="ER50">
        <v>0</v>
      </c>
      <c r="ES50">
        <v>0</v>
      </c>
      <c r="ET50">
        <v>0</v>
      </c>
      <c r="EU50">
        <v>0</v>
      </c>
      <c r="EV50">
        <v>558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-2580</v>
      </c>
      <c r="FC50">
        <v>0</v>
      </c>
      <c r="FD50">
        <v>0</v>
      </c>
      <c r="FE50">
        <v>-2580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-2580</v>
      </c>
      <c r="FW50">
        <v>0</v>
      </c>
      <c r="FX50">
        <v>0</v>
      </c>
      <c r="FY50">
        <v>0</v>
      </c>
      <c r="FZ50">
        <v>0</v>
      </c>
      <c r="GA50">
        <v>-2580</v>
      </c>
    </row>
    <row r="51" spans="1:183" ht="15">
      <c r="A51" t="s">
        <v>593</v>
      </c>
      <c r="B51">
        <v>50095</v>
      </c>
      <c r="C51">
        <v>201012</v>
      </c>
      <c r="D51">
        <v>231</v>
      </c>
      <c r="E51">
        <v>-27</v>
      </c>
      <c r="F51">
        <v>0</v>
      </c>
      <c r="G51">
        <v>0</v>
      </c>
      <c r="H51">
        <v>204</v>
      </c>
      <c r="I51">
        <v>0</v>
      </c>
      <c r="J51">
        <v>-15</v>
      </c>
      <c r="K51">
        <v>0</v>
      </c>
      <c r="L51">
        <v>0</v>
      </c>
      <c r="M51">
        <v>0</v>
      </c>
      <c r="N51">
        <v>-15</v>
      </c>
      <c r="O51">
        <v>0</v>
      </c>
      <c r="P51">
        <v>0</v>
      </c>
      <c r="Q51">
        <v>-690</v>
      </c>
      <c r="R51">
        <v>0</v>
      </c>
      <c r="S51">
        <v>0</v>
      </c>
      <c r="T51">
        <v>0</v>
      </c>
      <c r="U51">
        <v>-690</v>
      </c>
      <c r="V51">
        <v>-501</v>
      </c>
      <c r="W51">
        <v>0</v>
      </c>
      <c r="X51">
        <v>0</v>
      </c>
      <c r="Y51">
        <v>0</v>
      </c>
      <c r="Z51">
        <v>1227</v>
      </c>
      <c r="AA51">
        <v>858</v>
      </c>
      <c r="AB51">
        <v>-11</v>
      </c>
      <c r="AC51">
        <v>-12</v>
      </c>
      <c r="AD51">
        <v>2062</v>
      </c>
      <c r="AE51">
        <v>0</v>
      </c>
      <c r="AF51">
        <v>2062</v>
      </c>
      <c r="AG51">
        <v>0</v>
      </c>
      <c r="AH51">
        <v>0</v>
      </c>
      <c r="AI51">
        <v>0</v>
      </c>
      <c r="AJ51">
        <v>1561</v>
      </c>
      <c r="AK51">
        <v>0</v>
      </c>
      <c r="AL51">
        <v>1561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899</v>
      </c>
      <c r="AX51">
        <v>7985</v>
      </c>
      <c r="AY51">
        <v>14815</v>
      </c>
      <c r="AZ51">
        <v>0</v>
      </c>
      <c r="BA51">
        <v>0</v>
      </c>
      <c r="BB51">
        <v>5000</v>
      </c>
      <c r="BC51">
        <v>306</v>
      </c>
      <c r="BD51">
        <v>0</v>
      </c>
      <c r="BE51">
        <v>29005</v>
      </c>
      <c r="BF51">
        <v>0</v>
      </c>
      <c r="BG51">
        <v>29005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11</v>
      </c>
      <c r="BS51">
        <v>11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155</v>
      </c>
      <c r="CA51">
        <v>0</v>
      </c>
      <c r="CB51">
        <v>155</v>
      </c>
      <c r="CC51">
        <v>29171</v>
      </c>
      <c r="CD51">
        <v>4000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25150</v>
      </c>
      <c r="CQ51">
        <v>29150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21</v>
      </c>
      <c r="DO51">
        <v>21</v>
      </c>
      <c r="DP51">
        <v>0</v>
      </c>
      <c r="DQ51">
        <v>29171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231</v>
      </c>
      <c r="EF51">
        <v>231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231</v>
      </c>
      <c r="ER51">
        <v>0</v>
      </c>
      <c r="ES51">
        <v>0</v>
      </c>
      <c r="ET51">
        <v>0</v>
      </c>
      <c r="EU51">
        <v>0</v>
      </c>
      <c r="EV51">
        <v>231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-15</v>
      </c>
      <c r="FK51">
        <v>-15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-15</v>
      </c>
      <c r="FW51">
        <v>0</v>
      </c>
      <c r="FX51">
        <v>0</v>
      </c>
      <c r="FY51">
        <v>0</v>
      </c>
      <c r="FZ51">
        <v>0</v>
      </c>
      <c r="GA51">
        <v>-15</v>
      </c>
    </row>
    <row r="52" spans="1:183" ht="15">
      <c r="A52" t="s">
        <v>594</v>
      </c>
      <c r="B52">
        <v>50140</v>
      </c>
      <c r="C52">
        <v>201012</v>
      </c>
      <c r="D52">
        <v>46376</v>
      </c>
      <c r="E52">
        <v>-6838</v>
      </c>
      <c r="F52">
        <v>71</v>
      </c>
      <c r="G52">
        <v>0</v>
      </c>
      <c r="H52">
        <v>39609</v>
      </c>
      <c r="I52">
        <v>492</v>
      </c>
      <c r="J52">
        <v>-32563</v>
      </c>
      <c r="K52">
        <v>2477</v>
      </c>
      <c r="L52">
        <v>-3825</v>
      </c>
      <c r="M52">
        <v>3584</v>
      </c>
      <c r="N52">
        <v>-30327</v>
      </c>
      <c r="O52">
        <v>0</v>
      </c>
      <c r="P52">
        <v>0</v>
      </c>
      <c r="Q52">
        <v>-3398</v>
      </c>
      <c r="R52">
        <v>-7974</v>
      </c>
      <c r="S52">
        <v>0</v>
      </c>
      <c r="T52">
        <v>1106</v>
      </c>
      <c r="U52">
        <v>-10266</v>
      </c>
      <c r="V52">
        <v>-492</v>
      </c>
      <c r="W52">
        <v>-861</v>
      </c>
      <c r="X52">
        <v>0</v>
      </c>
      <c r="Y52">
        <v>771</v>
      </c>
      <c r="Z52">
        <v>2770</v>
      </c>
      <c r="AA52">
        <v>5196</v>
      </c>
      <c r="AB52">
        <v>-54</v>
      </c>
      <c r="AC52">
        <v>-230</v>
      </c>
      <c r="AD52">
        <v>7592</v>
      </c>
      <c r="AE52">
        <v>-492</v>
      </c>
      <c r="AF52">
        <v>7100</v>
      </c>
      <c r="AG52">
        <v>80</v>
      </c>
      <c r="AH52">
        <v>-187</v>
      </c>
      <c r="AI52">
        <v>0</v>
      </c>
      <c r="AJ52">
        <v>6501</v>
      </c>
      <c r="AK52">
        <v>-1674</v>
      </c>
      <c r="AL52">
        <v>4827</v>
      </c>
      <c r="AM52">
        <v>0</v>
      </c>
      <c r="AN52">
        <v>344</v>
      </c>
      <c r="AO52">
        <v>4300</v>
      </c>
      <c r="AP52">
        <v>4644</v>
      </c>
      <c r="AQ52">
        <v>18900</v>
      </c>
      <c r="AR52">
        <v>4821</v>
      </c>
      <c r="AS52">
        <v>0</v>
      </c>
      <c r="AT52">
        <v>0</v>
      </c>
      <c r="AU52">
        <v>0</v>
      </c>
      <c r="AV52">
        <v>4821</v>
      </c>
      <c r="AW52">
        <v>12059</v>
      </c>
      <c r="AX52">
        <v>4248</v>
      </c>
      <c r="AY52">
        <v>65782</v>
      </c>
      <c r="AZ52">
        <v>0</v>
      </c>
      <c r="BA52">
        <v>0</v>
      </c>
      <c r="BB52">
        <v>63</v>
      </c>
      <c r="BC52">
        <v>141</v>
      </c>
      <c r="BD52">
        <v>0</v>
      </c>
      <c r="BE52">
        <v>82293</v>
      </c>
      <c r="BF52">
        <v>0</v>
      </c>
      <c r="BG52">
        <v>106014</v>
      </c>
      <c r="BH52">
        <v>0</v>
      </c>
      <c r="BI52">
        <v>7774</v>
      </c>
      <c r="BJ52">
        <v>0</v>
      </c>
      <c r="BK52">
        <v>7774</v>
      </c>
      <c r="BL52">
        <v>3431</v>
      </c>
      <c r="BM52">
        <v>0</v>
      </c>
      <c r="BN52">
        <v>3431</v>
      </c>
      <c r="BO52">
        <v>143</v>
      </c>
      <c r="BP52">
        <v>0</v>
      </c>
      <c r="BQ52">
        <v>0</v>
      </c>
      <c r="BR52">
        <v>124</v>
      </c>
      <c r="BS52">
        <v>11472</v>
      </c>
      <c r="BT52">
        <v>0</v>
      </c>
      <c r="BU52">
        <v>750</v>
      </c>
      <c r="BV52">
        <v>0</v>
      </c>
      <c r="BW52">
        <v>5</v>
      </c>
      <c r="BX52">
        <v>0</v>
      </c>
      <c r="BY52">
        <v>755</v>
      </c>
      <c r="BZ52">
        <v>0</v>
      </c>
      <c r="CA52">
        <v>190</v>
      </c>
      <c r="CB52">
        <v>190</v>
      </c>
      <c r="CC52">
        <v>123075</v>
      </c>
      <c r="CD52">
        <v>5000</v>
      </c>
      <c r="CE52">
        <v>0</v>
      </c>
      <c r="CF52">
        <v>953</v>
      </c>
      <c r="CG52">
        <v>0</v>
      </c>
      <c r="CH52">
        <v>0</v>
      </c>
      <c r="CI52">
        <v>0</v>
      </c>
      <c r="CJ52">
        <v>953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63175</v>
      </c>
      <c r="CQ52">
        <v>69128</v>
      </c>
      <c r="CR52">
        <v>0</v>
      </c>
      <c r="CS52">
        <v>0</v>
      </c>
      <c r="CT52">
        <v>16782</v>
      </c>
      <c r="CU52">
        <v>27626</v>
      </c>
      <c r="CV52">
        <v>0</v>
      </c>
      <c r="CW52">
        <v>0</v>
      </c>
      <c r="CX52">
        <v>44408</v>
      </c>
      <c r="CY52">
        <v>0</v>
      </c>
      <c r="CZ52">
        <v>2838</v>
      </c>
      <c r="DA52">
        <v>21</v>
      </c>
      <c r="DB52">
        <v>2859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150</v>
      </c>
      <c r="DJ52">
        <v>3099</v>
      </c>
      <c r="DK52">
        <v>0</v>
      </c>
      <c r="DL52">
        <v>722</v>
      </c>
      <c r="DM52">
        <v>0</v>
      </c>
      <c r="DN52">
        <v>2709</v>
      </c>
      <c r="DO52">
        <v>6680</v>
      </c>
      <c r="DP52">
        <v>0</v>
      </c>
      <c r="DQ52">
        <v>123075</v>
      </c>
      <c r="DR52">
        <v>0</v>
      </c>
      <c r="DS52">
        <v>2586</v>
      </c>
      <c r="DT52">
        <v>0</v>
      </c>
      <c r="DU52">
        <v>1941</v>
      </c>
      <c r="DV52">
        <v>939</v>
      </c>
      <c r="DW52">
        <v>0</v>
      </c>
      <c r="DX52">
        <v>0</v>
      </c>
      <c r="DY52">
        <v>0</v>
      </c>
      <c r="DZ52">
        <v>5466</v>
      </c>
      <c r="EA52">
        <v>7289</v>
      </c>
      <c r="EB52">
        <v>6721</v>
      </c>
      <c r="EC52">
        <v>1027</v>
      </c>
      <c r="ED52">
        <v>9</v>
      </c>
      <c r="EE52">
        <v>289</v>
      </c>
      <c r="EF52">
        <v>15335</v>
      </c>
      <c r="EG52">
        <v>0</v>
      </c>
      <c r="EH52">
        <v>4724</v>
      </c>
      <c r="EI52">
        <v>0</v>
      </c>
      <c r="EJ52">
        <v>4724</v>
      </c>
      <c r="EK52">
        <v>8126</v>
      </c>
      <c r="EL52">
        <v>12796</v>
      </c>
      <c r="EM52">
        <v>20922</v>
      </c>
      <c r="EN52">
        <v>0</v>
      </c>
      <c r="EO52">
        <v>0</v>
      </c>
      <c r="EP52">
        <v>0</v>
      </c>
      <c r="EQ52">
        <v>46447</v>
      </c>
      <c r="ER52">
        <v>0</v>
      </c>
      <c r="ES52">
        <v>0</v>
      </c>
      <c r="ET52">
        <v>0</v>
      </c>
      <c r="EU52">
        <v>0</v>
      </c>
      <c r="EV52">
        <v>46447</v>
      </c>
      <c r="EW52">
        <v>0</v>
      </c>
      <c r="EX52">
        <v>-1133</v>
      </c>
      <c r="EY52">
        <v>0</v>
      </c>
      <c r="EZ52">
        <v>-1154</v>
      </c>
      <c r="FA52">
        <v>207</v>
      </c>
      <c r="FB52">
        <v>0</v>
      </c>
      <c r="FC52">
        <v>0</v>
      </c>
      <c r="FD52">
        <v>0</v>
      </c>
      <c r="FE52">
        <v>-2080</v>
      </c>
      <c r="FF52">
        <v>-6372</v>
      </c>
      <c r="FG52">
        <v>-3628</v>
      </c>
      <c r="FH52">
        <v>-1059</v>
      </c>
      <c r="FI52">
        <v>-1</v>
      </c>
      <c r="FJ52">
        <v>-76</v>
      </c>
      <c r="FK52">
        <v>-11136</v>
      </c>
      <c r="FL52">
        <v>0</v>
      </c>
      <c r="FM52">
        <v>-3676</v>
      </c>
      <c r="FN52">
        <v>0</v>
      </c>
      <c r="FO52">
        <v>-3676</v>
      </c>
      <c r="FP52">
        <v>-9680</v>
      </c>
      <c r="FQ52">
        <v>-9816</v>
      </c>
      <c r="FR52">
        <v>-19496</v>
      </c>
      <c r="FS52">
        <v>0</v>
      </c>
      <c r="FT52">
        <v>0</v>
      </c>
      <c r="FU52">
        <v>0</v>
      </c>
      <c r="FV52">
        <v>-36388</v>
      </c>
      <c r="FW52">
        <v>0</v>
      </c>
      <c r="FX52">
        <v>0</v>
      </c>
      <c r="FY52">
        <v>0</v>
      </c>
      <c r="FZ52">
        <v>0</v>
      </c>
      <c r="GA52">
        <v>-36388</v>
      </c>
    </row>
    <row r="53" spans="1:183" ht="15">
      <c r="A53" t="s">
        <v>595</v>
      </c>
      <c r="B53">
        <v>50447</v>
      </c>
      <c r="C53">
        <v>201012</v>
      </c>
      <c r="D53">
        <v>120</v>
      </c>
      <c r="E53">
        <v>-48</v>
      </c>
      <c r="F53">
        <v>0</v>
      </c>
      <c r="G53">
        <v>0</v>
      </c>
      <c r="H53">
        <v>72</v>
      </c>
      <c r="I53">
        <v>0</v>
      </c>
      <c r="J53">
        <v>-8</v>
      </c>
      <c r="K53">
        <v>0</v>
      </c>
      <c r="L53">
        <v>0</v>
      </c>
      <c r="M53">
        <v>0</v>
      </c>
      <c r="N53">
        <v>-8</v>
      </c>
      <c r="O53">
        <v>0</v>
      </c>
      <c r="P53">
        <v>0</v>
      </c>
      <c r="Q53">
        <v>-15</v>
      </c>
      <c r="R53">
        <v>-490</v>
      </c>
      <c r="S53">
        <v>0</v>
      </c>
      <c r="T53">
        <v>0</v>
      </c>
      <c r="U53">
        <v>-505</v>
      </c>
      <c r="V53">
        <v>-441</v>
      </c>
      <c r="W53">
        <v>0</v>
      </c>
      <c r="X53">
        <v>0</v>
      </c>
      <c r="Y53">
        <v>0</v>
      </c>
      <c r="Z53">
        <v>828</v>
      </c>
      <c r="AA53">
        <v>330</v>
      </c>
      <c r="AB53">
        <v>0</v>
      </c>
      <c r="AC53">
        <v>-4</v>
      </c>
      <c r="AD53">
        <v>1154</v>
      </c>
      <c r="AE53">
        <v>0</v>
      </c>
      <c r="AF53">
        <v>1154</v>
      </c>
      <c r="AG53">
        <v>0</v>
      </c>
      <c r="AH53">
        <v>0</v>
      </c>
      <c r="AI53">
        <v>0</v>
      </c>
      <c r="AJ53">
        <v>713</v>
      </c>
      <c r="AK53">
        <v>0</v>
      </c>
      <c r="AL53">
        <v>713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18496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18496</v>
      </c>
      <c r="BF53">
        <v>0</v>
      </c>
      <c r="BG53">
        <v>18496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87</v>
      </c>
      <c r="BX53">
        <v>0</v>
      </c>
      <c r="BY53">
        <v>87</v>
      </c>
      <c r="BZ53">
        <v>206</v>
      </c>
      <c r="CA53">
        <v>0</v>
      </c>
      <c r="CB53">
        <v>206</v>
      </c>
      <c r="CC53">
        <v>18789</v>
      </c>
      <c r="CD53">
        <v>2000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16732</v>
      </c>
      <c r="CQ53">
        <v>18732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57</v>
      </c>
      <c r="DO53">
        <v>57</v>
      </c>
      <c r="DP53">
        <v>0</v>
      </c>
      <c r="DQ53">
        <v>18789</v>
      </c>
      <c r="DR53">
        <v>0</v>
      </c>
      <c r="DS53">
        <v>0</v>
      </c>
      <c r="DT53">
        <v>0</v>
      </c>
      <c r="DU53">
        <v>20</v>
      </c>
      <c r="DV53">
        <v>0</v>
      </c>
      <c r="DW53">
        <v>0</v>
      </c>
      <c r="DX53">
        <v>0</v>
      </c>
      <c r="DY53">
        <v>0</v>
      </c>
      <c r="DZ53">
        <v>20</v>
      </c>
      <c r="EA53">
        <v>0</v>
      </c>
      <c r="EB53">
        <v>0</v>
      </c>
      <c r="EC53">
        <v>0</v>
      </c>
      <c r="ED53">
        <v>0</v>
      </c>
      <c r="EE53">
        <v>100</v>
      </c>
      <c r="EF53">
        <v>100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120</v>
      </c>
      <c r="ER53">
        <v>0</v>
      </c>
      <c r="ES53">
        <v>0</v>
      </c>
      <c r="ET53">
        <v>0</v>
      </c>
      <c r="EU53">
        <v>0</v>
      </c>
      <c r="EV53">
        <v>120</v>
      </c>
      <c r="EW53">
        <v>0</v>
      </c>
      <c r="EX53">
        <v>0</v>
      </c>
      <c r="EY53">
        <v>0</v>
      </c>
      <c r="EZ53">
        <v>-3</v>
      </c>
      <c r="FA53">
        <v>0</v>
      </c>
      <c r="FB53">
        <v>0</v>
      </c>
      <c r="FC53">
        <v>0</v>
      </c>
      <c r="FD53">
        <v>0</v>
      </c>
      <c r="FE53">
        <v>-3</v>
      </c>
      <c r="FF53">
        <v>0</v>
      </c>
      <c r="FG53">
        <v>0</v>
      </c>
      <c r="FH53">
        <v>0</v>
      </c>
      <c r="FI53">
        <v>0</v>
      </c>
      <c r="FJ53">
        <v>-5</v>
      </c>
      <c r="FK53">
        <v>-5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-8</v>
      </c>
      <c r="FW53">
        <v>0</v>
      </c>
      <c r="FX53">
        <v>0</v>
      </c>
      <c r="FY53">
        <v>0</v>
      </c>
      <c r="FZ53">
        <v>0</v>
      </c>
      <c r="GA53">
        <v>-8</v>
      </c>
    </row>
    <row r="54" spans="1:183" ht="15">
      <c r="A54" t="s">
        <v>596</v>
      </c>
      <c r="B54">
        <v>50826</v>
      </c>
      <c r="C54">
        <v>201012</v>
      </c>
      <c r="D54">
        <v>3419</v>
      </c>
      <c r="E54">
        <v>-1402</v>
      </c>
      <c r="F54">
        <v>0</v>
      </c>
      <c r="G54">
        <v>0</v>
      </c>
      <c r="H54">
        <v>2017</v>
      </c>
      <c r="I54">
        <v>5</v>
      </c>
      <c r="J54">
        <v>-1354</v>
      </c>
      <c r="K54">
        <v>0</v>
      </c>
      <c r="L54">
        <v>319</v>
      </c>
      <c r="M54">
        <v>0</v>
      </c>
      <c r="N54">
        <v>-1035</v>
      </c>
      <c r="O54">
        <v>0</v>
      </c>
      <c r="P54">
        <v>-330</v>
      </c>
      <c r="Q54">
        <v>0</v>
      </c>
      <c r="R54">
        <v>-1318</v>
      </c>
      <c r="S54">
        <v>0</v>
      </c>
      <c r="T54">
        <v>0</v>
      </c>
      <c r="U54">
        <v>-1318</v>
      </c>
      <c r="V54">
        <v>-661</v>
      </c>
      <c r="W54">
        <v>0</v>
      </c>
      <c r="X54">
        <v>0</v>
      </c>
      <c r="Y54">
        <v>0</v>
      </c>
      <c r="Z54">
        <v>1557</v>
      </c>
      <c r="AA54">
        <v>266</v>
      </c>
      <c r="AB54">
        <v>-296</v>
      </c>
      <c r="AC54">
        <v>0</v>
      </c>
      <c r="AD54">
        <v>1527</v>
      </c>
      <c r="AE54">
        <v>-5</v>
      </c>
      <c r="AF54">
        <v>1522</v>
      </c>
      <c r="AG54">
        <v>81</v>
      </c>
      <c r="AH54">
        <v>0</v>
      </c>
      <c r="AI54">
        <v>0</v>
      </c>
      <c r="AJ54">
        <v>942</v>
      </c>
      <c r="AK54">
        <v>0</v>
      </c>
      <c r="AL54">
        <v>942</v>
      </c>
      <c r="AM54">
        <v>0</v>
      </c>
      <c r="AN54">
        <v>0</v>
      </c>
      <c r="AO54">
        <v>1327</v>
      </c>
      <c r="AP54">
        <v>1327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50</v>
      </c>
      <c r="AX54">
        <v>0</v>
      </c>
      <c r="AY54">
        <v>30530</v>
      </c>
      <c r="AZ54">
        <v>0</v>
      </c>
      <c r="BA54">
        <v>0</v>
      </c>
      <c r="BB54">
        <v>450</v>
      </c>
      <c r="BC54">
        <v>3085</v>
      </c>
      <c r="BD54">
        <v>0</v>
      </c>
      <c r="BE54">
        <v>34115</v>
      </c>
      <c r="BF54">
        <v>0</v>
      </c>
      <c r="BG54">
        <v>34115</v>
      </c>
      <c r="BH54">
        <v>0</v>
      </c>
      <c r="BI54">
        <v>0</v>
      </c>
      <c r="BJ54">
        <v>0</v>
      </c>
      <c r="BK54">
        <v>0</v>
      </c>
      <c r="BL54">
        <v>229</v>
      </c>
      <c r="BM54">
        <v>0</v>
      </c>
      <c r="BN54">
        <v>229</v>
      </c>
      <c r="BO54">
        <v>552</v>
      </c>
      <c r="BP54">
        <v>0</v>
      </c>
      <c r="BQ54">
        <v>0</v>
      </c>
      <c r="BR54">
        <v>0</v>
      </c>
      <c r="BS54">
        <v>781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347</v>
      </c>
      <c r="CA54">
        <v>0</v>
      </c>
      <c r="CB54">
        <v>347</v>
      </c>
      <c r="CC54">
        <v>36570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29879</v>
      </c>
      <c r="CN54">
        <v>0</v>
      </c>
      <c r="CO54">
        <v>29879</v>
      </c>
      <c r="CP54">
        <v>0</v>
      </c>
      <c r="CQ54">
        <v>29879</v>
      </c>
      <c r="CR54">
        <v>0</v>
      </c>
      <c r="CS54">
        <v>4129</v>
      </c>
      <c r="CT54">
        <v>0</v>
      </c>
      <c r="CU54">
        <v>193</v>
      </c>
      <c r="CV54">
        <v>0</v>
      </c>
      <c r="CW54">
        <v>0</v>
      </c>
      <c r="CX54">
        <v>193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1254</v>
      </c>
      <c r="DE54">
        <v>0</v>
      </c>
      <c r="DF54">
        <v>0</v>
      </c>
      <c r="DG54">
        <v>0</v>
      </c>
      <c r="DH54">
        <v>0</v>
      </c>
      <c r="DI54">
        <v>1000</v>
      </c>
      <c r="DJ54">
        <v>0</v>
      </c>
      <c r="DK54">
        <v>0</v>
      </c>
      <c r="DL54">
        <v>0</v>
      </c>
      <c r="DM54">
        <v>0</v>
      </c>
      <c r="DN54">
        <v>115</v>
      </c>
      <c r="DO54">
        <v>2369</v>
      </c>
      <c r="DP54">
        <v>0</v>
      </c>
      <c r="DQ54">
        <v>36570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3419</v>
      </c>
      <c r="DX54">
        <v>0</v>
      </c>
      <c r="DY54">
        <v>0</v>
      </c>
      <c r="DZ54">
        <v>3419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3419</v>
      </c>
      <c r="ER54">
        <v>0</v>
      </c>
      <c r="ES54">
        <v>0</v>
      </c>
      <c r="ET54">
        <v>0</v>
      </c>
      <c r="EU54">
        <v>0</v>
      </c>
      <c r="EV54">
        <v>3419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-1035</v>
      </c>
      <c r="FC54">
        <v>0</v>
      </c>
      <c r="FD54">
        <v>0</v>
      </c>
      <c r="FE54">
        <v>-1035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-1035</v>
      </c>
      <c r="FW54">
        <v>0</v>
      </c>
      <c r="FX54">
        <v>0</v>
      </c>
      <c r="FY54">
        <v>0</v>
      </c>
      <c r="FZ54">
        <v>0</v>
      </c>
      <c r="GA54">
        <v>-1035</v>
      </c>
    </row>
    <row r="55" spans="1:183" ht="15">
      <c r="A55" t="s">
        <v>597</v>
      </c>
      <c r="B55">
        <v>50192</v>
      </c>
      <c r="C55">
        <v>201012</v>
      </c>
      <c r="D55">
        <v>19438</v>
      </c>
      <c r="E55">
        <v>0</v>
      </c>
      <c r="F55">
        <v>0</v>
      </c>
      <c r="G55">
        <v>0</v>
      </c>
      <c r="H55">
        <v>19438</v>
      </c>
      <c r="I55">
        <v>14</v>
      </c>
      <c r="J55">
        <v>-16223</v>
      </c>
      <c r="K55">
        <v>0</v>
      </c>
      <c r="L55">
        <v>91</v>
      </c>
      <c r="M55">
        <v>0</v>
      </c>
      <c r="N55">
        <v>-16132</v>
      </c>
      <c r="O55">
        <v>0</v>
      </c>
      <c r="P55">
        <v>0</v>
      </c>
      <c r="Q55">
        <v>-382</v>
      </c>
      <c r="R55">
        <v>-5049</v>
      </c>
      <c r="S55">
        <v>0</v>
      </c>
      <c r="T55">
        <v>0</v>
      </c>
      <c r="U55">
        <v>-5431</v>
      </c>
      <c r="V55">
        <v>-2111</v>
      </c>
      <c r="W55">
        <v>0</v>
      </c>
      <c r="X55">
        <v>0</v>
      </c>
      <c r="Y55">
        <v>269</v>
      </c>
      <c r="Z55">
        <v>1608</v>
      </c>
      <c r="AA55">
        <v>4053</v>
      </c>
      <c r="AB55">
        <v>0</v>
      </c>
      <c r="AC55">
        <v>0</v>
      </c>
      <c r="AD55">
        <v>5930</v>
      </c>
      <c r="AE55">
        <v>-14</v>
      </c>
      <c r="AF55">
        <v>5916</v>
      </c>
      <c r="AG55">
        <v>0</v>
      </c>
      <c r="AH55">
        <v>0</v>
      </c>
      <c r="AI55">
        <v>0</v>
      </c>
      <c r="AJ55">
        <v>3805</v>
      </c>
      <c r="AK55">
        <v>-471</v>
      </c>
      <c r="AL55">
        <v>3334</v>
      </c>
      <c r="AM55">
        <v>0</v>
      </c>
      <c r="AN55">
        <v>166</v>
      </c>
      <c r="AO55">
        <v>2420</v>
      </c>
      <c r="AP55">
        <v>2586</v>
      </c>
      <c r="AQ55">
        <v>7100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19548</v>
      </c>
      <c r="AX55">
        <v>0</v>
      </c>
      <c r="AY55">
        <v>38454</v>
      </c>
      <c r="AZ55">
        <v>0</v>
      </c>
      <c r="BA55">
        <v>0</v>
      </c>
      <c r="BB55">
        <v>0</v>
      </c>
      <c r="BC55">
        <v>2031</v>
      </c>
      <c r="BD55">
        <v>0</v>
      </c>
      <c r="BE55">
        <v>60033</v>
      </c>
      <c r="BF55">
        <v>0</v>
      </c>
      <c r="BG55">
        <v>67133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220</v>
      </c>
      <c r="BS55">
        <v>220</v>
      </c>
      <c r="BT55">
        <v>0</v>
      </c>
      <c r="BU55">
        <v>134</v>
      </c>
      <c r="BV55">
        <v>0</v>
      </c>
      <c r="BW55">
        <v>1</v>
      </c>
      <c r="BX55">
        <v>0</v>
      </c>
      <c r="BY55">
        <v>135</v>
      </c>
      <c r="BZ55">
        <v>206</v>
      </c>
      <c r="CA55">
        <v>0</v>
      </c>
      <c r="CB55">
        <v>206</v>
      </c>
      <c r="CC55">
        <v>70280</v>
      </c>
      <c r="CD55">
        <v>1500</v>
      </c>
      <c r="CE55">
        <v>0</v>
      </c>
      <c r="CF55">
        <v>2040</v>
      </c>
      <c r="CG55">
        <v>0</v>
      </c>
      <c r="CH55">
        <v>0</v>
      </c>
      <c r="CI55">
        <v>0</v>
      </c>
      <c r="CJ55">
        <v>2040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65030</v>
      </c>
      <c r="CQ55">
        <v>68570</v>
      </c>
      <c r="CR55">
        <v>0</v>
      </c>
      <c r="CS55">
        <v>0</v>
      </c>
      <c r="CT55">
        <v>0</v>
      </c>
      <c r="CU55">
        <v>464</v>
      </c>
      <c r="CV55">
        <v>0</v>
      </c>
      <c r="CW55">
        <v>0</v>
      </c>
      <c r="CX55">
        <v>464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1246</v>
      </c>
      <c r="DO55">
        <v>1246</v>
      </c>
      <c r="DP55">
        <v>0</v>
      </c>
      <c r="DQ55">
        <v>70280</v>
      </c>
      <c r="DR55">
        <v>0</v>
      </c>
      <c r="DS55">
        <v>0</v>
      </c>
      <c r="DT55">
        <v>0</v>
      </c>
      <c r="DU55">
        <v>19438</v>
      </c>
      <c r="DV55">
        <v>0</v>
      </c>
      <c r="DW55">
        <v>0</v>
      </c>
      <c r="DX55">
        <v>0</v>
      </c>
      <c r="DY55">
        <v>0</v>
      </c>
      <c r="DZ55">
        <v>19438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19438</v>
      </c>
      <c r="ER55">
        <v>0</v>
      </c>
      <c r="ES55">
        <v>0</v>
      </c>
      <c r="ET55">
        <v>0</v>
      </c>
      <c r="EU55">
        <v>0</v>
      </c>
      <c r="EV55">
        <v>19438</v>
      </c>
      <c r="EW55">
        <v>0</v>
      </c>
      <c r="EX55">
        <v>0</v>
      </c>
      <c r="EY55">
        <v>0</v>
      </c>
      <c r="EZ55">
        <v>-16132</v>
      </c>
      <c r="FA55">
        <v>0</v>
      </c>
      <c r="FB55">
        <v>0</v>
      </c>
      <c r="FC55">
        <v>0</v>
      </c>
      <c r="FD55">
        <v>0</v>
      </c>
      <c r="FE55">
        <v>-16132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-16132</v>
      </c>
      <c r="FW55">
        <v>0</v>
      </c>
      <c r="FX55">
        <v>0</v>
      </c>
      <c r="FY55">
        <v>0</v>
      </c>
      <c r="FZ55">
        <v>0</v>
      </c>
      <c r="GA55">
        <v>-16132</v>
      </c>
    </row>
    <row r="56" spans="1:183" ht="15">
      <c r="A56" t="s">
        <v>598</v>
      </c>
      <c r="B56">
        <v>53111</v>
      </c>
      <c r="C56">
        <v>201012</v>
      </c>
      <c r="D56">
        <v>6672</v>
      </c>
      <c r="E56">
        <v>-2224</v>
      </c>
      <c r="F56">
        <v>0</v>
      </c>
      <c r="G56">
        <v>0</v>
      </c>
      <c r="H56">
        <v>4448</v>
      </c>
      <c r="I56">
        <v>70</v>
      </c>
      <c r="J56">
        <v>-178</v>
      </c>
      <c r="K56">
        <v>11</v>
      </c>
      <c r="L56">
        <v>-4802</v>
      </c>
      <c r="M56">
        <v>1537</v>
      </c>
      <c r="N56">
        <v>-3432</v>
      </c>
      <c r="O56">
        <v>0</v>
      </c>
      <c r="P56">
        <v>0</v>
      </c>
      <c r="Q56">
        <v>-394</v>
      </c>
      <c r="R56">
        <v>-2297</v>
      </c>
      <c r="S56">
        <v>0</v>
      </c>
      <c r="T56">
        <v>439</v>
      </c>
      <c r="U56">
        <v>-2252</v>
      </c>
      <c r="V56">
        <v>-1166</v>
      </c>
      <c r="W56">
        <v>0</v>
      </c>
      <c r="X56">
        <v>0</v>
      </c>
      <c r="Y56">
        <v>0</v>
      </c>
      <c r="Z56">
        <v>200</v>
      </c>
      <c r="AA56">
        <v>-247</v>
      </c>
      <c r="AB56">
        <v>-46</v>
      </c>
      <c r="AC56">
        <v>0</v>
      </c>
      <c r="AD56">
        <v>-93</v>
      </c>
      <c r="AE56">
        <v>-70</v>
      </c>
      <c r="AF56">
        <v>-163</v>
      </c>
      <c r="AG56">
        <v>0</v>
      </c>
      <c r="AH56">
        <v>0</v>
      </c>
      <c r="AI56">
        <v>0</v>
      </c>
      <c r="AJ56">
        <v>-1329</v>
      </c>
      <c r="AK56">
        <v>332</v>
      </c>
      <c r="AL56">
        <v>-997</v>
      </c>
      <c r="AM56">
        <v>3600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774</v>
      </c>
      <c r="AY56">
        <v>23066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23840</v>
      </c>
      <c r="BF56">
        <v>0</v>
      </c>
      <c r="BG56">
        <v>23840</v>
      </c>
      <c r="BH56">
        <v>0</v>
      </c>
      <c r="BI56">
        <v>1537</v>
      </c>
      <c r="BJ56">
        <v>0</v>
      </c>
      <c r="BK56">
        <v>1537</v>
      </c>
      <c r="BL56">
        <v>76</v>
      </c>
      <c r="BM56">
        <v>0</v>
      </c>
      <c r="BN56">
        <v>76</v>
      </c>
      <c r="BO56">
        <v>0</v>
      </c>
      <c r="BP56">
        <v>38</v>
      </c>
      <c r="BQ56">
        <v>0</v>
      </c>
      <c r="BR56">
        <v>6</v>
      </c>
      <c r="BS56">
        <v>1657</v>
      </c>
      <c r="BT56">
        <v>0</v>
      </c>
      <c r="BU56">
        <v>461</v>
      </c>
      <c r="BV56">
        <v>0</v>
      </c>
      <c r="BW56">
        <v>5584</v>
      </c>
      <c r="BX56">
        <v>0</v>
      </c>
      <c r="BY56">
        <v>6045</v>
      </c>
      <c r="BZ56">
        <v>186</v>
      </c>
      <c r="CA56">
        <v>0</v>
      </c>
      <c r="CB56">
        <v>186</v>
      </c>
      <c r="CC56">
        <v>35328</v>
      </c>
      <c r="CD56">
        <v>18000</v>
      </c>
      <c r="CE56">
        <v>8000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-997</v>
      </c>
      <c r="CQ56">
        <v>25003</v>
      </c>
      <c r="CR56">
        <v>0</v>
      </c>
      <c r="CS56">
        <v>3000</v>
      </c>
      <c r="CT56">
        <v>0</v>
      </c>
      <c r="CU56">
        <v>4802</v>
      </c>
      <c r="CV56">
        <v>0</v>
      </c>
      <c r="CW56">
        <v>0</v>
      </c>
      <c r="CX56">
        <v>4802</v>
      </c>
      <c r="CY56">
        <v>0</v>
      </c>
      <c r="CZ56">
        <v>129</v>
      </c>
      <c r="DA56">
        <v>0</v>
      </c>
      <c r="DB56">
        <v>129</v>
      </c>
      <c r="DC56">
        <v>0</v>
      </c>
      <c r="DD56">
        <v>0</v>
      </c>
      <c r="DE56">
        <v>1750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15</v>
      </c>
      <c r="DM56">
        <v>0</v>
      </c>
      <c r="DN56">
        <v>629</v>
      </c>
      <c r="DO56">
        <v>2394</v>
      </c>
      <c r="DP56">
        <v>0</v>
      </c>
      <c r="DQ56">
        <v>35328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6672</v>
      </c>
      <c r="EF56">
        <v>6672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6672</v>
      </c>
      <c r="ER56">
        <v>0</v>
      </c>
      <c r="ES56">
        <v>0</v>
      </c>
      <c r="ET56">
        <v>0</v>
      </c>
      <c r="EU56">
        <v>0</v>
      </c>
      <c r="EV56">
        <v>6672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-4980</v>
      </c>
      <c r="FK56">
        <v>-4980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-4980</v>
      </c>
      <c r="FW56">
        <v>0</v>
      </c>
      <c r="FX56">
        <v>0</v>
      </c>
      <c r="FY56">
        <v>0</v>
      </c>
      <c r="FZ56">
        <v>0</v>
      </c>
      <c r="GA56">
        <v>-4980</v>
      </c>
    </row>
    <row r="57" spans="1:183" ht="15">
      <c r="A57" t="s">
        <v>599</v>
      </c>
      <c r="B57">
        <v>51778</v>
      </c>
      <c r="C57">
        <v>201012</v>
      </c>
      <c r="D57">
        <v>633319</v>
      </c>
      <c r="E57">
        <v>-50458</v>
      </c>
      <c r="F57">
        <v>-12472</v>
      </c>
      <c r="G57">
        <v>-37</v>
      </c>
      <c r="H57">
        <v>570352</v>
      </c>
      <c r="I57">
        <v>12543</v>
      </c>
      <c r="J57">
        <v>-519082</v>
      </c>
      <c r="K57">
        <v>13111</v>
      </c>
      <c r="L57">
        <v>-32995</v>
      </c>
      <c r="M57">
        <v>18093</v>
      </c>
      <c r="N57">
        <v>-520873</v>
      </c>
      <c r="O57">
        <v>0</v>
      </c>
      <c r="P57">
        <v>4568</v>
      </c>
      <c r="Q57">
        <v>-85361</v>
      </c>
      <c r="R57">
        <v>-67252</v>
      </c>
      <c r="S57">
        <v>3275</v>
      </c>
      <c r="T57">
        <v>1291</v>
      </c>
      <c r="U57">
        <v>-148047</v>
      </c>
      <c r="V57">
        <v>-81457</v>
      </c>
      <c r="W57">
        <v>13649</v>
      </c>
      <c r="X57">
        <v>-2400</v>
      </c>
      <c r="Y57">
        <v>207</v>
      </c>
      <c r="Z57">
        <v>36033</v>
      </c>
      <c r="AA57">
        <v>194690</v>
      </c>
      <c r="AB57">
        <v>-664</v>
      </c>
      <c r="AC57">
        <v>-12494</v>
      </c>
      <c r="AD57">
        <v>229021</v>
      </c>
      <c r="AE57">
        <v>-11384</v>
      </c>
      <c r="AF57">
        <v>217637</v>
      </c>
      <c r="AG57">
        <v>0</v>
      </c>
      <c r="AH57">
        <v>0</v>
      </c>
      <c r="AI57">
        <v>0</v>
      </c>
      <c r="AJ57">
        <v>136180</v>
      </c>
      <c r="AK57">
        <v>-28581</v>
      </c>
      <c r="AL57">
        <v>107599</v>
      </c>
      <c r="AM57">
        <v>25353</v>
      </c>
      <c r="AN57">
        <v>4645</v>
      </c>
      <c r="AO57">
        <v>96732</v>
      </c>
      <c r="AP57">
        <v>101377</v>
      </c>
      <c r="AQ57">
        <v>13249</v>
      </c>
      <c r="AR57">
        <v>202381</v>
      </c>
      <c r="AS57">
        <v>4500</v>
      </c>
      <c r="AT57">
        <v>0</v>
      </c>
      <c r="AU57">
        <v>0</v>
      </c>
      <c r="AV57">
        <v>206881</v>
      </c>
      <c r="AW57">
        <v>758647</v>
      </c>
      <c r="AX57">
        <v>188031</v>
      </c>
      <c r="AY57">
        <v>576261</v>
      </c>
      <c r="AZ57">
        <v>0</v>
      </c>
      <c r="BA57">
        <v>1538</v>
      </c>
      <c r="BB57">
        <v>16863</v>
      </c>
      <c r="BC57">
        <v>0</v>
      </c>
      <c r="BD57">
        <v>0</v>
      </c>
      <c r="BE57">
        <v>1541340</v>
      </c>
      <c r="BF57">
        <v>452</v>
      </c>
      <c r="BG57">
        <v>1761922</v>
      </c>
      <c r="BH57">
        <v>141</v>
      </c>
      <c r="BI57">
        <v>108236</v>
      </c>
      <c r="BJ57">
        <v>0</v>
      </c>
      <c r="BK57">
        <v>108377</v>
      </c>
      <c r="BL57">
        <v>18449</v>
      </c>
      <c r="BM57">
        <v>0</v>
      </c>
      <c r="BN57">
        <v>18449</v>
      </c>
      <c r="BO57">
        <v>14494</v>
      </c>
      <c r="BP57">
        <v>1013</v>
      </c>
      <c r="BQ57">
        <v>0</v>
      </c>
      <c r="BR57">
        <v>5323</v>
      </c>
      <c r="BS57">
        <v>147656</v>
      </c>
      <c r="BT57">
        <v>0</v>
      </c>
      <c r="BU57">
        <v>4790</v>
      </c>
      <c r="BV57">
        <v>0</v>
      </c>
      <c r="BW57">
        <v>11456</v>
      </c>
      <c r="BX57">
        <v>0</v>
      </c>
      <c r="BY57">
        <v>16246</v>
      </c>
      <c r="BZ57">
        <v>6695</v>
      </c>
      <c r="CA57">
        <v>9271</v>
      </c>
      <c r="CB57">
        <v>15966</v>
      </c>
      <c r="CC57">
        <v>2068520</v>
      </c>
      <c r="CD57">
        <v>50000</v>
      </c>
      <c r="CE57">
        <v>0</v>
      </c>
      <c r="CF57">
        <v>103208</v>
      </c>
      <c r="CG57">
        <v>0</v>
      </c>
      <c r="CH57">
        <v>0</v>
      </c>
      <c r="CI57">
        <v>0</v>
      </c>
      <c r="CJ57">
        <v>103208</v>
      </c>
      <c r="CK57">
        <v>0</v>
      </c>
      <c r="CL57">
        <v>0</v>
      </c>
      <c r="CM57">
        <v>0</v>
      </c>
      <c r="CN57">
        <v>450000</v>
      </c>
      <c r="CO57">
        <v>450000</v>
      </c>
      <c r="CP57">
        <v>525116</v>
      </c>
      <c r="CQ57">
        <v>1128324</v>
      </c>
      <c r="CR57">
        <v>0</v>
      </c>
      <c r="CS57">
        <v>0</v>
      </c>
      <c r="CT57">
        <v>209244</v>
      </c>
      <c r="CU57">
        <v>628089</v>
      </c>
      <c r="CV57">
        <v>2327</v>
      </c>
      <c r="CW57">
        <v>0</v>
      </c>
      <c r="CX57">
        <v>839660</v>
      </c>
      <c r="CY57">
        <v>0</v>
      </c>
      <c r="CZ57">
        <v>686</v>
      </c>
      <c r="DA57">
        <v>0</v>
      </c>
      <c r="DB57">
        <v>686</v>
      </c>
      <c r="DC57">
        <v>0</v>
      </c>
      <c r="DD57">
        <v>0</v>
      </c>
      <c r="DE57">
        <v>43858</v>
      </c>
      <c r="DF57">
        <v>0</v>
      </c>
      <c r="DG57">
        <v>0</v>
      </c>
      <c r="DH57">
        <v>0</v>
      </c>
      <c r="DI57">
        <v>9991</v>
      </c>
      <c r="DJ57">
        <v>0</v>
      </c>
      <c r="DK57">
        <v>0</v>
      </c>
      <c r="DL57">
        <v>10070</v>
      </c>
      <c r="DM57">
        <v>0</v>
      </c>
      <c r="DN57">
        <v>30917</v>
      </c>
      <c r="DO57">
        <v>94836</v>
      </c>
      <c r="DP57">
        <v>5014</v>
      </c>
      <c r="DQ57">
        <v>2068520</v>
      </c>
      <c r="DR57">
        <v>2528</v>
      </c>
      <c r="DS57">
        <v>166926</v>
      </c>
      <c r="DT57">
        <v>0</v>
      </c>
      <c r="DU57">
        <v>120999</v>
      </c>
      <c r="DV57">
        <v>8315</v>
      </c>
      <c r="DW57">
        <v>0</v>
      </c>
      <c r="DX57">
        <v>0</v>
      </c>
      <c r="DY57">
        <v>0</v>
      </c>
      <c r="DZ57">
        <v>298768</v>
      </c>
      <c r="EA57">
        <v>107433</v>
      </c>
      <c r="EB57">
        <v>7053</v>
      </c>
      <c r="EC57">
        <v>1768</v>
      </c>
      <c r="ED57">
        <v>19</v>
      </c>
      <c r="EE57">
        <v>0</v>
      </c>
      <c r="EF57">
        <v>116273</v>
      </c>
      <c r="EG57">
        <v>0</v>
      </c>
      <c r="EH57">
        <v>573</v>
      </c>
      <c r="EI57">
        <v>0</v>
      </c>
      <c r="EJ57">
        <v>573</v>
      </c>
      <c r="EK57">
        <v>50291</v>
      </c>
      <c r="EL57">
        <v>88201</v>
      </c>
      <c r="EM57">
        <v>138492</v>
      </c>
      <c r="EN57">
        <v>0</v>
      </c>
      <c r="EO57">
        <v>0</v>
      </c>
      <c r="EP57">
        <v>0</v>
      </c>
      <c r="EQ57">
        <v>554106</v>
      </c>
      <c r="ER57">
        <v>64192</v>
      </c>
      <c r="ES57">
        <v>2549</v>
      </c>
      <c r="ET57">
        <v>0</v>
      </c>
      <c r="EU57">
        <v>66741</v>
      </c>
      <c r="EV57">
        <v>620847</v>
      </c>
      <c r="EW57">
        <v>-4981</v>
      </c>
      <c r="EX57">
        <v>-156677</v>
      </c>
      <c r="EY57">
        <v>0</v>
      </c>
      <c r="EZ57">
        <v>-98459</v>
      </c>
      <c r="FA57">
        <v>10912</v>
      </c>
      <c r="FB57">
        <v>0</v>
      </c>
      <c r="FC57">
        <v>0</v>
      </c>
      <c r="FD57">
        <v>0</v>
      </c>
      <c r="FE57">
        <v>-249205</v>
      </c>
      <c r="FF57">
        <v>-115845</v>
      </c>
      <c r="FG57">
        <v>-4312</v>
      </c>
      <c r="FH57">
        <v>-1064</v>
      </c>
      <c r="FI57">
        <v>2430</v>
      </c>
      <c r="FJ57">
        <v>0</v>
      </c>
      <c r="FK57">
        <v>-118791</v>
      </c>
      <c r="FL57">
        <v>0</v>
      </c>
      <c r="FM57">
        <v>-631</v>
      </c>
      <c r="FN57">
        <v>0</v>
      </c>
      <c r="FO57">
        <v>-631</v>
      </c>
      <c r="FP57">
        <v>-74213</v>
      </c>
      <c r="FQ57">
        <v>-54958</v>
      </c>
      <c r="FR57">
        <v>-129171</v>
      </c>
      <c r="FS57">
        <v>0</v>
      </c>
      <c r="FT57">
        <v>0</v>
      </c>
      <c r="FU57">
        <v>0</v>
      </c>
      <c r="FV57">
        <v>-497798</v>
      </c>
      <c r="FW57">
        <v>-54243</v>
      </c>
      <c r="FX57">
        <v>-36</v>
      </c>
      <c r="FY57">
        <v>0</v>
      </c>
      <c r="FZ57">
        <v>-54279</v>
      </c>
      <c r="GA57">
        <v>-552077</v>
      </c>
    </row>
    <row r="58" spans="1:183" ht="15">
      <c r="A58" t="s">
        <v>600</v>
      </c>
      <c r="B58">
        <v>50234</v>
      </c>
      <c r="C58">
        <v>201012</v>
      </c>
      <c r="D58">
        <v>3705</v>
      </c>
      <c r="E58">
        <v>-282</v>
      </c>
      <c r="F58">
        <v>0</v>
      </c>
      <c r="G58">
        <v>0</v>
      </c>
      <c r="H58">
        <v>3423</v>
      </c>
      <c r="I58">
        <v>118</v>
      </c>
      <c r="J58">
        <v>-2871</v>
      </c>
      <c r="K58">
        <v>0</v>
      </c>
      <c r="L58">
        <v>1504</v>
      </c>
      <c r="M58">
        <v>0</v>
      </c>
      <c r="N58">
        <v>-1367</v>
      </c>
      <c r="O58">
        <v>0</v>
      </c>
      <c r="P58">
        <v>0</v>
      </c>
      <c r="Q58">
        <v>0</v>
      </c>
      <c r="R58">
        <v>-1411</v>
      </c>
      <c r="S58">
        <v>0</v>
      </c>
      <c r="T58">
        <v>0</v>
      </c>
      <c r="U58">
        <v>-1411</v>
      </c>
      <c r="V58">
        <v>763</v>
      </c>
      <c r="W58">
        <v>0</v>
      </c>
      <c r="X58">
        <v>0</v>
      </c>
      <c r="Y58">
        <v>0</v>
      </c>
      <c r="Z58">
        <v>930</v>
      </c>
      <c r="AA58">
        <v>1463</v>
      </c>
      <c r="AB58">
        <v>-4</v>
      </c>
      <c r="AC58">
        <v>0</v>
      </c>
      <c r="AD58">
        <v>2389</v>
      </c>
      <c r="AE58">
        <v>-118</v>
      </c>
      <c r="AF58">
        <v>2271</v>
      </c>
      <c r="AG58">
        <v>0</v>
      </c>
      <c r="AH58">
        <v>0</v>
      </c>
      <c r="AI58">
        <v>0</v>
      </c>
      <c r="AJ58">
        <v>3034</v>
      </c>
      <c r="AK58">
        <v>1</v>
      </c>
      <c r="AL58">
        <v>3035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97</v>
      </c>
      <c r="AX58">
        <v>13197</v>
      </c>
      <c r="AY58">
        <v>13480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26774</v>
      </c>
      <c r="BF58">
        <v>0</v>
      </c>
      <c r="BG58">
        <v>26774</v>
      </c>
      <c r="BH58">
        <v>0</v>
      </c>
      <c r="BI58">
        <v>0</v>
      </c>
      <c r="BJ58">
        <v>0</v>
      </c>
      <c r="BK58">
        <v>0</v>
      </c>
      <c r="BL58">
        <v>222</v>
      </c>
      <c r="BM58">
        <v>0</v>
      </c>
      <c r="BN58">
        <v>222</v>
      </c>
      <c r="BO58">
        <v>0</v>
      </c>
      <c r="BP58">
        <v>0</v>
      </c>
      <c r="BQ58">
        <v>0</v>
      </c>
      <c r="BR58">
        <v>0</v>
      </c>
      <c r="BS58">
        <v>222</v>
      </c>
      <c r="BT58">
        <v>163</v>
      </c>
      <c r="BU58">
        <v>27</v>
      </c>
      <c r="BV58">
        <v>0</v>
      </c>
      <c r="BW58">
        <v>4346</v>
      </c>
      <c r="BX58">
        <v>0</v>
      </c>
      <c r="BY58">
        <v>4536</v>
      </c>
      <c r="BZ58">
        <v>144</v>
      </c>
      <c r="CA58">
        <v>232</v>
      </c>
      <c r="CB58">
        <v>376</v>
      </c>
      <c r="CC58">
        <v>31908</v>
      </c>
      <c r="CD58">
        <v>3000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3000</v>
      </c>
      <c r="CN58">
        <v>16865</v>
      </c>
      <c r="CO58">
        <v>19865</v>
      </c>
      <c r="CP58">
        <v>0</v>
      </c>
      <c r="CQ58">
        <v>22865</v>
      </c>
      <c r="CR58">
        <v>0</v>
      </c>
      <c r="CS58">
        <v>0</v>
      </c>
      <c r="CT58">
        <v>0</v>
      </c>
      <c r="CU58">
        <v>8178</v>
      </c>
      <c r="CV58">
        <v>0</v>
      </c>
      <c r="CW58">
        <v>0</v>
      </c>
      <c r="CX58">
        <v>8178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684</v>
      </c>
      <c r="DO58">
        <v>684</v>
      </c>
      <c r="DP58">
        <v>181</v>
      </c>
      <c r="DQ58">
        <v>31908</v>
      </c>
      <c r="DR58">
        <v>0</v>
      </c>
      <c r="DS58">
        <v>0</v>
      </c>
      <c r="DT58">
        <v>0</v>
      </c>
      <c r="DU58">
        <v>0</v>
      </c>
      <c r="DV58">
        <v>3705</v>
      </c>
      <c r="DW58">
        <v>0</v>
      </c>
      <c r="DX58">
        <v>0</v>
      </c>
      <c r="DY58">
        <v>0</v>
      </c>
      <c r="DZ58">
        <v>3705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3705</v>
      </c>
      <c r="ER58">
        <v>0</v>
      </c>
      <c r="ES58">
        <v>0</v>
      </c>
      <c r="ET58">
        <v>0</v>
      </c>
      <c r="EU58">
        <v>0</v>
      </c>
      <c r="EV58">
        <v>3705</v>
      </c>
      <c r="EW58">
        <v>0</v>
      </c>
      <c r="EX58">
        <v>0</v>
      </c>
      <c r="EY58">
        <v>0</v>
      </c>
      <c r="EZ58">
        <v>0</v>
      </c>
      <c r="FA58">
        <v>-1367</v>
      </c>
      <c r="FB58">
        <v>0</v>
      </c>
      <c r="FC58">
        <v>0</v>
      </c>
      <c r="FD58">
        <v>0</v>
      </c>
      <c r="FE58">
        <v>-1367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-1367</v>
      </c>
      <c r="FW58">
        <v>0</v>
      </c>
      <c r="FX58">
        <v>0</v>
      </c>
      <c r="FY58">
        <v>0</v>
      </c>
      <c r="FZ58">
        <v>0</v>
      </c>
      <c r="GA58">
        <v>-1367</v>
      </c>
    </row>
    <row r="59" spans="1:183" ht="15">
      <c r="A59" t="s">
        <v>601</v>
      </c>
      <c r="B59">
        <v>50469</v>
      </c>
      <c r="C59">
        <v>201012</v>
      </c>
      <c r="D59">
        <v>3009</v>
      </c>
      <c r="E59">
        <v>-2368</v>
      </c>
      <c r="F59">
        <v>0</v>
      </c>
      <c r="G59">
        <v>0</v>
      </c>
      <c r="H59">
        <v>641</v>
      </c>
      <c r="I59">
        <v>10</v>
      </c>
      <c r="J59">
        <v>-1984</v>
      </c>
      <c r="K59">
        <v>887</v>
      </c>
      <c r="L59">
        <v>1044</v>
      </c>
      <c r="M59">
        <v>-1109</v>
      </c>
      <c r="N59">
        <v>-1162</v>
      </c>
      <c r="O59">
        <v>0</v>
      </c>
      <c r="P59">
        <v>0</v>
      </c>
      <c r="Q59">
        <v>0</v>
      </c>
      <c r="R59">
        <v>-1980</v>
      </c>
      <c r="S59">
        <v>0</v>
      </c>
      <c r="T59">
        <v>333</v>
      </c>
      <c r="U59">
        <v>-1647</v>
      </c>
      <c r="V59">
        <v>-2158</v>
      </c>
      <c r="W59">
        <v>0</v>
      </c>
      <c r="X59">
        <v>-273</v>
      </c>
      <c r="Y59">
        <v>305</v>
      </c>
      <c r="Z59">
        <v>717</v>
      </c>
      <c r="AA59">
        <v>-7</v>
      </c>
      <c r="AB59">
        <v>-57</v>
      </c>
      <c r="AC59">
        <v>0</v>
      </c>
      <c r="AD59">
        <v>685</v>
      </c>
      <c r="AE59">
        <v>-10</v>
      </c>
      <c r="AF59">
        <v>675</v>
      </c>
      <c r="AG59">
        <v>0</v>
      </c>
      <c r="AH59">
        <v>0</v>
      </c>
      <c r="AI59">
        <v>0</v>
      </c>
      <c r="AJ59">
        <v>-1483</v>
      </c>
      <c r="AK59">
        <v>0</v>
      </c>
      <c r="AL59">
        <v>-1483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2322</v>
      </c>
      <c r="AY59">
        <v>2996</v>
      </c>
      <c r="AZ59">
        <v>0</v>
      </c>
      <c r="BA59">
        <v>0</v>
      </c>
      <c r="BB59">
        <v>0</v>
      </c>
      <c r="BC59">
        <v>19364</v>
      </c>
      <c r="BD59">
        <v>151</v>
      </c>
      <c r="BE59">
        <v>24833</v>
      </c>
      <c r="BF59">
        <v>0</v>
      </c>
      <c r="BG59">
        <v>24833</v>
      </c>
      <c r="BH59">
        <v>0</v>
      </c>
      <c r="BI59">
        <v>1803</v>
      </c>
      <c r="BJ59">
        <v>0</v>
      </c>
      <c r="BK59">
        <v>1803</v>
      </c>
      <c r="BL59">
        <v>127</v>
      </c>
      <c r="BM59">
        <v>0</v>
      </c>
      <c r="BN59">
        <v>127</v>
      </c>
      <c r="BO59">
        <v>463</v>
      </c>
      <c r="BP59">
        <v>0</v>
      </c>
      <c r="BQ59">
        <v>0</v>
      </c>
      <c r="BR59">
        <v>0</v>
      </c>
      <c r="BS59">
        <v>2393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296</v>
      </c>
      <c r="CA59">
        <v>0</v>
      </c>
      <c r="CB59">
        <v>296</v>
      </c>
      <c r="CC59">
        <v>27522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1000</v>
      </c>
      <c r="CL59">
        <v>0</v>
      </c>
      <c r="CM59">
        <v>21066</v>
      </c>
      <c r="CN59">
        <v>0</v>
      </c>
      <c r="CO59">
        <v>22066</v>
      </c>
      <c r="CP59">
        <v>0</v>
      </c>
      <c r="CQ59">
        <v>22066</v>
      </c>
      <c r="CR59">
        <v>0</v>
      </c>
      <c r="CS59">
        <v>1919</v>
      </c>
      <c r="CT59">
        <v>0</v>
      </c>
      <c r="CU59">
        <v>2602</v>
      </c>
      <c r="CV59">
        <v>0</v>
      </c>
      <c r="CW59">
        <v>0</v>
      </c>
      <c r="CX59">
        <v>2602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935</v>
      </c>
      <c r="DO59">
        <v>935</v>
      </c>
      <c r="DP59">
        <v>0</v>
      </c>
      <c r="DQ59">
        <v>27522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3009</v>
      </c>
      <c r="DX59">
        <v>0</v>
      </c>
      <c r="DY59">
        <v>0</v>
      </c>
      <c r="DZ59">
        <v>3009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3009</v>
      </c>
      <c r="ER59">
        <v>0</v>
      </c>
      <c r="ES59">
        <v>0</v>
      </c>
      <c r="ET59">
        <v>0</v>
      </c>
      <c r="EU59">
        <v>0</v>
      </c>
      <c r="EV59">
        <v>3009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-940</v>
      </c>
      <c r="FC59">
        <v>0</v>
      </c>
      <c r="FD59">
        <v>0</v>
      </c>
      <c r="FE59">
        <v>-940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-940</v>
      </c>
      <c r="FW59">
        <v>0</v>
      </c>
      <c r="FX59">
        <v>0</v>
      </c>
      <c r="FY59">
        <v>0</v>
      </c>
      <c r="FZ59">
        <v>0</v>
      </c>
      <c r="GA59">
        <v>-940</v>
      </c>
    </row>
    <row r="60" spans="1:183" ht="15">
      <c r="A60" t="s">
        <v>602</v>
      </c>
      <c r="B60">
        <v>50099</v>
      </c>
      <c r="C60">
        <v>201012</v>
      </c>
      <c r="D60">
        <v>191989</v>
      </c>
      <c r="E60">
        <v>-60670</v>
      </c>
      <c r="F60">
        <v>-2877</v>
      </c>
      <c r="G60">
        <v>0</v>
      </c>
      <c r="H60">
        <v>128442</v>
      </c>
      <c r="I60">
        <v>2007</v>
      </c>
      <c r="J60">
        <v>-119279</v>
      </c>
      <c r="K60">
        <v>26111</v>
      </c>
      <c r="L60">
        <v>-1459</v>
      </c>
      <c r="M60">
        <v>1361</v>
      </c>
      <c r="N60">
        <v>-93266</v>
      </c>
      <c r="O60">
        <v>0</v>
      </c>
      <c r="P60">
        <v>0</v>
      </c>
      <c r="Q60">
        <v>-29191</v>
      </c>
      <c r="R60">
        <v>-22408</v>
      </c>
      <c r="S60">
        <v>0</v>
      </c>
      <c r="T60">
        <v>15375</v>
      </c>
      <c r="U60">
        <v>-36224</v>
      </c>
      <c r="V60">
        <v>959</v>
      </c>
      <c r="W60">
        <v>131</v>
      </c>
      <c r="X60">
        <v>0</v>
      </c>
      <c r="Y60">
        <v>1431</v>
      </c>
      <c r="Z60">
        <v>8412</v>
      </c>
      <c r="AA60">
        <v>16910</v>
      </c>
      <c r="AB60">
        <v>-1407</v>
      </c>
      <c r="AC60">
        <v>-828</v>
      </c>
      <c r="AD60">
        <v>24649</v>
      </c>
      <c r="AE60">
        <v>-2007</v>
      </c>
      <c r="AF60">
        <v>22642</v>
      </c>
      <c r="AG60">
        <v>144</v>
      </c>
      <c r="AH60">
        <v>0</v>
      </c>
      <c r="AI60">
        <v>0</v>
      </c>
      <c r="AJ60">
        <v>23745</v>
      </c>
      <c r="AK60">
        <v>-5403</v>
      </c>
      <c r="AL60">
        <v>18342</v>
      </c>
      <c r="AM60">
        <v>2307</v>
      </c>
      <c r="AN60">
        <v>2327</v>
      </c>
      <c r="AO60">
        <v>32790</v>
      </c>
      <c r="AP60">
        <v>35117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13425</v>
      </c>
      <c r="AX60">
        <v>247586</v>
      </c>
      <c r="AY60">
        <v>0</v>
      </c>
      <c r="AZ60">
        <v>0</v>
      </c>
      <c r="BA60">
        <v>0</v>
      </c>
      <c r="BB60">
        <v>230</v>
      </c>
      <c r="BC60">
        <v>62</v>
      </c>
      <c r="BD60">
        <v>0</v>
      </c>
      <c r="BE60">
        <v>261303</v>
      </c>
      <c r="BF60">
        <v>0</v>
      </c>
      <c r="BG60">
        <v>261303</v>
      </c>
      <c r="BH60">
        <v>0</v>
      </c>
      <c r="BI60">
        <v>22066</v>
      </c>
      <c r="BJ60">
        <v>0</v>
      </c>
      <c r="BK60">
        <v>22066</v>
      </c>
      <c r="BL60">
        <v>8830</v>
      </c>
      <c r="BM60">
        <v>0</v>
      </c>
      <c r="BN60">
        <v>8830</v>
      </c>
      <c r="BO60">
        <v>0</v>
      </c>
      <c r="BP60">
        <v>11014</v>
      </c>
      <c r="BQ60">
        <v>0</v>
      </c>
      <c r="BR60">
        <v>267</v>
      </c>
      <c r="BS60">
        <v>42177</v>
      </c>
      <c r="BT60">
        <v>0</v>
      </c>
      <c r="BU60">
        <v>0</v>
      </c>
      <c r="BV60">
        <v>3720</v>
      </c>
      <c r="BW60">
        <v>1745</v>
      </c>
      <c r="BX60">
        <v>0</v>
      </c>
      <c r="BY60">
        <v>5465</v>
      </c>
      <c r="BZ60">
        <v>0</v>
      </c>
      <c r="CA60">
        <v>2041</v>
      </c>
      <c r="CB60">
        <v>2041</v>
      </c>
      <c r="CC60">
        <v>348410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16530</v>
      </c>
      <c r="CJ60">
        <v>16530</v>
      </c>
      <c r="CK60">
        <v>25000</v>
      </c>
      <c r="CL60">
        <v>0</v>
      </c>
      <c r="CM60">
        <v>0</v>
      </c>
      <c r="CN60">
        <v>0</v>
      </c>
      <c r="CO60">
        <v>25000</v>
      </c>
      <c r="CP60">
        <v>87491</v>
      </c>
      <c r="CQ60">
        <v>129021</v>
      </c>
      <c r="CR60">
        <v>0</v>
      </c>
      <c r="CS60">
        <v>10000</v>
      </c>
      <c r="CT60">
        <v>74575</v>
      </c>
      <c r="CU60">
        <v>87209</v>
      </c>
      <c r="CV60">
        <v>0</v>
      </c>
      <c r="CW60">
        <v>0</v>
      </c>
      <c r="CX60">
        <v>161784</v>
      </c>
      <c r="CY60">
        <v>0</v>
      </c>
      <c r="CZ60">
        <v>0</v>
      </c>
      <c r="DA60">
        <v>435</v>
      </c>
      <c r="DB60">
        <v>435</v>
      </c>
      <c r="DC60">
        <v>0</v>
      </c>
      <c r="DD60">
        <v>27</v>
      </c>
      <c r="DE60">
        <v>414</v>
      </c>
      <c r="DF60">
        <v>20890</v>
      </c>
      <c r="DG60">
        <v>0</v>
      </c>
      <c r="DH60">
        <v>0</v>
      </c>
      <c r="DI60">
        <v>15856</v>
      </c>
      <c r="DJ60">
        <v>0</v>
      </c>
      <c r="DK60">
        <v>0</v>
      </c>
      <c r="DL60">
        <v>361</v>
      </c>
      <c r="DM60">
        <v>0</v>
      </c>
      <c r="DN60">
        <v>9622</v>
      </c>
      <c r="DO60">
        <v>47170</v>
      </c>
      <c r="DP60">
        <v>0</v>
      </c>
      <c r="DQ60">
        <v>348410</v>
      </c>
      <c r="DR60">
        <v>0</v>
      </c>
      <c r="DS60">
        <v>28706</v>
      </c>
      <c r="DT60">
        <v>0</v>
      </c>
      <c r="DU60">
        <v>12916</v>
      </c>
      <c r="DV60">
        <v>7457</v>
      </c>
      <c r="DW60">
        <v>677</v>
      </c>
      <c r="DX60">
        <v>0</v>
      </c>
      <c r="DY60">
        <v>0</v>
      </c>
      <c r="DZ60">
        <v>49756</v>
      </c>
      <c r="EA60">
        <v>17618</v>
      </c>
      <c r="EB60">
        <v>21096</v>
      </c>
      <c r="EC60">
        <v>3166</v>
      </c>
      <c r="ED60">
        <v>852</v>
      </c>
      <c r="EE60">
        <v>1706</v>
      </c>
      <c r="EF60">
        <v>44438</v>
      </c>
      <c r="EG60">
        <v>0</v>
      </c>
      <c r="EH60">
        <v>17234</v>
      </c>
      <c r="EI60">
        <v>0</v>
      </c>
      <c r="EJ60">
        <v>17234</v>
      </c>
      <c r="EK60">
        <v>13514</v>
      </c>
      <c r="EL60">
        <v>61298</v>
      </c>
      <c r="EM60">
        <v>74812</v>
      </c>
      <c r="EN60">
        <v>0</v>
      </c>
      <c r="EO60">
        <v>2300</v>
      </c>
      <c r="EP60">
        <v>341</v>
      </c>
      <c r="EQ60">
        <v>188881</v>
      </c>
      <c r="ER60">
        <v>231</v>
      </c>
      <c r="ES60">
        <v>0</v>
      </c>
      <c r="ET60">
        <v>0</v>
      </c>
      <c r="EU60">
        <v>231</v>
      </c>
      <c r="EV60">
        <v>189112</v>
      </c>
      <c r="EW60">
        <v>0</v>
      </c>
      <c r="EX60">
        <v>-11582</v>
      </c>
      <c r="EY60">
        <v>0</v>
      </c>
      <c r="EZ60">
        <v>-9356</v>
      </c>
      <c r="FA60">
        <v>-1886</v>
      </c>
      <c r="FB60">
        <v>-593</v>
      </c>
      <c r="FC60">
        <v>0</v>
      </c>
      <c r="FD60">
        <v>0</v>
      </c>
      <c r="FE60">
        <v>-23417</v>
      </c>
      <c r="FF60">
        <v>-12931</v>
      </c>
      <c r="FG60">
        <v>-13660</v>
      </c>
      <c r="FH60">
        <v>-1494</v>
      </c>
      <c r="FI60">
        <v>-271</v>
      </c>
      <c r="FJ60">
        <v>-980</v>
      </c>
      <c r="FK60">
        <v>-29336</v>
      </c>
      <c r="FL60">
        <v>0</v>
      </c>
      <c r="FM60">
        <v>-13735</v>
      </c>
      <c r="FN60">
        <v>0</v>
      </c>
      <c r="FO60">
        <v>-13735</v>
      </c>
      <c r="FP60">
        <v>-16076</v>
      </c>
      <c r="FQ60">
        <v>-36321</v>
      </c>
      <c r="FR60">
        <v>-52397</v>
      </c>
      <c r="FS60">
        <v>0</v>
      </c>
      <c r="FT60">
        <v>-1508</v>
      </c>
      <c r="FU60">
        <v>-320</v>
      </c>
      <c r="FV60">
        <v>-120713</v>
      </c>
      <c r="FW60">
        <v>-25</v>
      </c>
      <c r="FX60">
        <v>0</v>
      </c>
      <c r="FY60">
        <v>0</v>
      </c>
      <c r="FZ60">
        <v>-25</v>
      </c>
      <c r="GA60">
        <v>-120738</v>
      </c>
    </row>
    <row r="61" spans="1:183" ht="15">
      <c r="A61" t="s">
        <v>603</v>
      </c>
      <c r="B61">
        <v>53090</v>
      </c>
      <c r="C61">
        <v>201012</v>
      </c>
      <c r="D61">
        <v>6257</v>
      </c>
      <c r="E61">
        <v>0</v>
      </c>
      <c r="F61">
        <v>-193</v>
      </c>
      <c r="G61">
        <v>0</v>
      </c>
      <c r="H61">
        <v>6064</v>
      </c>
      <c r="I61">
        <v>19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-94</v>
      </c>
      <c r="R61">
        <v>-849</v>
      </c>
      <c r="S61">
        <v>0</v>
      </c>
      <c r="T61">
        <v>0</v>
      </c>
      <c r="U61">
        <v>-943</v>
      </c>
      <c r="V61">
        <v>5140</v>
      </c>
      <c r="W61">
        <v>0</v>
      </c>
      <c r="X61">
        <v>0</v>
      </c>
      <c r="Y61">
        <v>0</v>
      </c>
      <c r="Z61">
        <v>1022</v>
      </c>
      <c r="AA61">
        <v>-96</v>
      </c>
      <c r="AB61">
        <v>-2</v>
      </c>
      <c r="AC61">
        <v>0</v>
      </c>
      <c r="AD61">
        <v>924</v>
      </c>
      <c r="AE61">
        <v>-19</v>
      </c>
      <c r="AF61">
        <v>905</v>
      </c>
      <c r="AG61">
        <v>0</v>
      </c>
      <c r="AH61">
        <v>0</v>
      </c>
      <c r="AI61">
        <v>0</v>
      </c>
      <c r="AJ61">
        <v>6045</v>
      </c>
      <c r="AK61">
        <v>-1511</v>
      </c>
      <c r="AL61">
        <v>4534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16999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16999</v>
      </c>
      <c r="BF61">
        <v>0</v>
      </c>
      <c r="BG61">
        <v>16999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16000</v>
      </c>
      <c r="BQ61">
        <v>0</v>
      </c>
      <c r="BR61">
        <v>0</v>
      </c>
      <c r="BS61">
        <v>16000</v>
      </c>
      <c r="BT61">
        <v>0</v>
      </c>
      <c r="BU61">
        <v>716</v>
      </c>
      <c r="BV61">
        <v>0</v>
      </c>
      <c r="BW61">
        <v>8581</v>
      </c>
      <c r="BX61">
        <v>0</v>
      </c>
      <c r="BY61">
        <v>9297</v>
      </c>
      <c r="BZ61">
        <v>295</v>
      </c>
      <c r="CA61">
        <v>20</v>
      </c>
      <c r="CB61">
        <v>315</v>
      </c>
      <c r="CC61">
        <v>42611</v>
      </c>
      <c r="CD61">
        <v>21000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19674</v>
      </c>
      <c r="CQ61">
        <v>40674</v>
      </c>
      <c r="CR61">
        <v>2500</v>
      </c>
      <c r="CS61">
        <v>0</v>
      </c>
      <c r="CT61">
        <v>1569</v>
      </c>
      <c r="CU61">
        <v>0</v>
      </c>
      <c r="CV61">
        <v>0</v>
      </c>
      <c r="CW61">
        <v>0</v>
      </c>
      <c r="CX61">
        <v>1569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293</v>
      </c>
      <c r="DK61">
        <v>0</v>
      </c>
      <c r="DL61">
        <v>0</v>
      </c>
      <c r="DM61">
        <v>0</v>
      </c>
      <c r="DN61">
        <v>75</v>
      </c>
      <c r="DO61">
        <v>368</v>
      </c>
      <c r="DP61">
        <v>0</v>
      </c>
      <c r="DQ61">
        <v>42611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6064</v>
      </c>
      <c r="ET61">
        <v>0</v>
      </c>
      <c r="EU61">
        <v>6064</v>
      </c>
      <c r="EV61">
        <v>6064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</row>
    <row r="62" spans="1:183" ht="15">
      <c r="A62" t="s">
        <v>604</v>
      </c>
      <c r="B62">
        <v>50184</v>
      </c>
      <c r="C62">
        <v>201012</v>
      </c>
      <c r="D62">
        <v>1401946</v>
      </c>
      <c r="E62">
        <v>-41820</v>
      </c>
      <c r="F62">
        <v>-36507</v>
      </c>
      <c r="G62">
        <v>204</v>
      </c>
      <c r="H62">
        <v>1323823</v>
      </c>
      <c r="I62">
        <v>12979</v>
      </c>
      <c r="J62">
        <v>-1150653</v>
      </c>
      <c r="K62">
        <v>15354</v>
      </c>
      <c r="L62">
        <v>-145665</v>
      </c>
      <c r="M62">
        <v>22875</v>
      </c>
      <c r="N62">
        <v>-1258089</v>
      </c>
      <c r="O62">
        <v>0</v>
      </c>
      <c r="P62">
        <v>0</v>
      </c>
      <c r="Q62">
        <v>-32952</v>
      </c>
      <c r="R62">
        <v>-103920</v>
      </c>
      <c r="S62">
        <v>0</v>
      </c>
      <c r="T62">
        <v>768</v>
      </c>
      <c r="U62">
        <v>-136104</v>
      </c>
      <c r="V62">
        <v>-57391</v>
      </c>
      <c r="W62">
        <v>50536</v>
      </c>
      <c r="X62">
        <v>1692</v>
      </c>
      <c r="Y62">
        <v>5015</v>
      </c>
      <c r="Z62">
        <v>88097</v>
      </c>
      <c r="AA62">
        <v>84500</v>
      </c>
      <c r="AB62">
        <v>-128</v>
      </c>
      <c r="AC62">
        <v>-5060</v>
      </c>
      <c r="AD62">
        <v>224652</v>
      </c>
      <c r="AE62">
        <v>-21261</v>
      </c>
      <c r="AF62">
        <v>203391</v>
      </c>
      <c r="AG62">
        <v>7695</v>
      </c>
      <c r="AH62">
        <v>-10007</v>
      </c>
      <c r="AI62">
        <v>0</v>
      </c>
      <c r="AJ62">
        <v>143688</v>
      </c>
      <c r="AK62">
        <v>-16585</v>
      </c>
      <c r="AL62">
        <v>127103</v>
      </c>
      <c r="AM62">
        <v>11721</v>
      </c>
      <c r="AN62">
        <v>28619</v>
      </c>
      <c r="AO62">
        <v>85575</v>
      </c>
      <c r="AP62">
        <v>114194</v>
      </c>
      <c r="AQ62">
        <v>427248</v>
      </c>
      <c r="AR62">
        <v>951849</v>
      </c>
      <c r="AS62">
        <v>0</v>
      </c>
      <c r="AT62">
        <v>87687</v>
      </c>
      <c r="AU62">
        <v>0</v>
      </c>
      <c r="AV62">
        <v>1039536</v>
      </c>
      <c r="AW62">
        <v>821002</v>
      </c>
      <c r="AX62">
        <v>0</v>
      </c>
      <c r="AY62">
        <v>1604807</v>
      </c>
      <c r="AZ62">
        <v>0</v>
      </c>
      <c r="BA62">
        <v>0</v>
      </c>
      <c r="BB62">
        <v>250</v>
      </c>
      <c r="BC62">
        <v>9591</v>
      </c>
      <c r="BD62">
        <v>0</v>
      </c>
      <c r="BE62">
        <v>2435650</v>
      </c>
      <c r="BF62">
        <v>0</v>
      </c>
      <c r="BG62">
        <v>3902434</v>
      </c>
      <c r="BH62">
        <v>702</v>
      </c>
      <c r="BI62">
        <v>81038</v>
      </c>
      <c r="BJ62">
        <v>0</v>
      </c>
      <c r="BK62">
        <v>81740</v>
      </c>
      <c r="BL62">
        <v>30387</v>
      </c>
      <c r="BM62">
        <v>0</v>
      </c>
      <c r="BN62">
        <v>30387</v>
      </c>
      <c r="BO62">
        <v>28556</v>
      </c>
      <c r="BP62">
        <v>6556</v>
      </c>
      <c r="BQ62">
        <v>0</v>
      </c>
      <c r="BR62">
        <v>7044</v>
      </c>
      <c r="BS62">
        <v>154283</v>
      </c>
      <c r="BT62">
        <v>0</v>
      </c>
      <c r="BU62">
        <v>24115</v>
      </c>
      <c r="BV62">
        <v>12219</v>
      </c>
      <c r="BW62">
        <v>77596</v>
      </c>
      <c r="BX62">
        <v>234</v>
      </c>
      <c r="BY62">
        <v>114164</v>
      </c>
      <c r="BZ62">
        <v>18462</v>
      </c>
      <c r="CA62">
        <v>12477</v>
      </c>
      <c r="CB62">
        <v>30939</v>
      </c>
      <c r="CC62">
        <v>4327735</v>
      </c>
      <c r="CD62">
        <v>0</v>
      </c>
      <c r="CE62">
        <v>0</v>
      </c>
      <c r="CF62">
        <v>382</v>
      </c>
      <c r="CG62">
        <v>0</v>
      </c>
      <c r="CH62">
        <v>0</v>
      </c>
      <c r="CI62">
        <v>0</v>
      </c>
      <c r="CJ62">
        <v>382</v>
      </c>
      <c r="CK62">
        <v>0</v>
      </c>
      <c r="CL62">
        <v>0</v>
      </c>
      <c r="CM62">
        <v>45238</v>
      </c>
      <c r="CN62">
        <v>517324</v>
      </c>
      <c r="CO62">
        <v>562562</v>
      </c>
      <c r="CP62">
        <v>2099271</v>
      </c>
      <c r="CQ62">
        <v>2662215</v>
      </c>
      <c r="CR62">
        <v>0</v>
      </c>
      <c r="CS62">
        <v>0</v>
      </c>
      <c r="CT62">
        <v>615080</v>
      </c>
      <c r="CU62">
        <v>963382</v>
      </c>
      <c r="CV62">
        <v>0</v>
      </c>
      <c r="CW62">
        <v>0</v>
      </c>
      <c r="CX62">
        <v>1578462</v>
      </c>
      <c r="CY62">
        <v>2724</v>
      </c>
      <c r="CZ62">
        <v>0</v>
      </c>
      <c r="DA62">
        <v>0</v>
      </c>
      <c r="DB62">
        <v>2724</v>
      </c>
      <c r="DC62">
        <v>0</v>
      </c>
      <c r="DD62">
        <v>3014</v>
      </c>
      <c r="DE62">
        <v>1245</v>
      </c>
      <c r="DF62">
        <v>6441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72351</v>
      </c>
      <c r="DO62">
        <v>83051</v>
      </c>
      <c r="DP62">
        <v>1283</v>
      </c>
      <c r="DQ62">
        <v>4327735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254834</v>
      </c>
      <c r="EB62">
        <v>308759</v>
      </c>
      <c r="EC62">
        <v>27906</v>
      </c>
      <c r="ED62">
        <v>6817</v>
      </c>
      <c r="EE62">
        <v>12276</v>
      </c>
      <c r="EF62">
        <v>610592</v>
      </c>
      <c r="EG62">
        <v>0</v>
      </c>
      <c r="EH62">
        <v>233007</v>
      </c>
      <c r="EI62">
        <v>0</v>
      </c>
      <c r="EJ62">
        <v>233007</v>
      </c>
      <c r="EK62">
        <v>191745</v>
      </c>
      <c r="EL62">
        <v>321445</v>
      </c>
      <c r="EM62">
        <v>513190</v>
      </c>
      <c r="EN62">
        <v>0</v>
      </c>
      <c r="EO62">
        <v>0</v>
      </c>
      <c r="EP62">
        <v>0</v>
      </c>
      <c r="EQ62">
        <v>1356789</v>
      </c>
      <c r="ER62">
        <v>0</v>
      </c>
      <c r="ES62">
        <v>8650</v>
      </c>
      <c r="ET62">
        <v>0</v>
      </c>
      <c r="EU62">
        <v>8650</v>
      </c>
      <c r="EV62">
        <v>1365439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-282736</v>
      </c>
      <c r="FG62">
        <v>-360188</v>
      </c>
      <c r="FH62">
        <v>-26241</v>
      </c>
      <c r="FI62">
        <v>-7000</v>
      </c>
      <c r="FJ62">
        <v>-6320</v>
      </c>
      <c r="FK62">
        <v>-682485</v>
      </c>
      <c r="FL62">
        <v>0</v>
      </c>
      <c r="FM62">
        <v>-198022</v>
      </c>
      <c r="FN62">
        <v>0</v>
      </c>
      <c r="FO62">
        <v>-198022</v>
      </c>
      <c r="FP62">
        <v>-162904</v>
      </c>
      <c r="FQ62">
        <v>-241547</v>
      </c>
      <c r="FR62">
        <v>-404451</v>
      </c>
      <c r="FS62">
        <v>0</v>
      </c>
      <c r="FT62">
        <v>0</v>
      </c>
      <c r="FU62">
        <v>0</v>
      </c>
      <c r="FV62">
        <v>-1284958</v>
      </c>
      <c r="FW62">
        <v>0</v>
      </c>
      <c r="FX62">
        <v>-11360</v>
      </c>
      <c r="FY62">
        <v>0</v>
      </c>
      <c r="FZ62">
        <v>-11360</v>
      </c>
      <c r="GA62">
        <v>-1296318</v>
      </c>
    </row>
    <row r="63" spans="1:183" ht="15">
      <c r="A63" t="s">
        <v>605</v>
      </c>
      <c r="B63">
        <v>51086</v>
      </c>
      <c r="C63">
        <v>201012</v>
      </c>
      <c r="D63">
        <v>72</v>
      </c>
      <c r="E63">
        <v>0</v>
      </c>
      <c r="F63">
        <v>1</v>
      </c>
      <c r="G63">
        <v>0</v>
      </c>
      <c r="H63">
        <v>73</v>
      </c>
      <c r="I63">
        <v>2</v>
      </c>
      <c r="J63">
        <v>-8</v>
      </c>
      <c r="K63">
        <v>0</v>
      </c>
      <c r="L63">
        <v>0</v>
      </c>
      <c r="M63">
        <v>0</v>
      </c>
      <c r="N63">
        <v>-8</v>
      </c>
      <c r="O63">
        <v>0</v>
      </c>
      <c r="P63">
        <v>0</v>
      </c>
      <c r="Q63">
        <v>179</v>
      </c>
      <c r="R63">
        <v>-483</v>
      </c>
      <c r="S63">
        <v>0</v>
      </c>
      <c r="T63">
        <v>0</v>
      </c>
      <c r="U63">
        <v>-304</v>
      </c>
      <c r="V63">
        <v>-237</v>
      </c>
      <c r="W63">
        <v>0</v>
      </c>
      <c r="X63">
        <v>0</v>
      </c>
      <c r="Y63">
        <v>0</v>
      </c>
      <c r="Z63">
        <v>450</v>
      </c>
      <c r="AA63">
        <v>293</v>
      </c>
      <c r="AB63">
        <v>0</v>
      </c>
      <c r="AC63">
        <v>-12</v>
      </c>
      <c r="AD63">
        <v>731</v>
      </c>
      <c r="AE63">
        <v>-2</v>
      </c>
      <c r="AF63">
        <v>729</v>
      </c>
      <c r="AG63">
        <v>0</v>
      </c>
      <c r="AH63">
        <v>0</v>
      </c>
      <c r="AI63">
        <v>0</v>
      </c>
      <c r="AJ63">
        <v>492</v>
      </c>
      <c r="AK63">
        <v>0</v>
      </c>
      <c r="AL63">
        <v>492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699</v>
      </c>
      <c r="AX63">
        <v>930</v>
      </c>
      <c r="AY63">
        <v>10824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12453</v>
      </c>
      <c r="BF63">
        <v>0</v>
      </c>
      <c r="BG63">
        <v>12453</v>
      </c>
      <c r="BH63">
        <v>0</v>
      </c>
      <c r="BI63">
        <v>0</v>
      </c>
      <c r="BJ63">
        <v>0</v>
      </c>
      <c r="BK63">
        <v>0</v>
      </c>
      <c r="BL63">
        <v>11</v>
      </c>
      <c r="BM63">
        <v>0</v>
      </c>
      <c r="BN63">
        <v>11</v>
      </c>
      <c r="BO63">
        <v>0</v>
      </c>
      <c r="BP63">
        <v>0</v>
      </c>
      <c r="BQ63">
        <v>0</v>
      </c>
      <c r="BR63">
        <v>0</v>
      </c>
      <c r="BS63">
        <v>11</v>
      </c>
      <c r="BT63">
        <v>0</v>
      </c>
      <c r="BU63">
        <v>0</v>
      </c>
      <c r="BV63">
        <v>0</v>
      </c>
      <c r="BW63">
        <v>849</v>
      </c>
      <c r="BX63">
        <v>0</v>
      </c>
      <c r="BY63">
        <v>849</v>
      </c>
      <c r="BZ63">
        <v>22</v>
      </c>
      <c r="CA63">
        <v>0</v>
      </c>
      <c r="CB63">
        <v>22</v>
      </c>
      <c r="CC63">
        <v>13335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1700</v>
      </c>
      <c r="CL63">
        <v>0</v>
      </c>
      <c r="CM63">
        <v>0</v>
      </c>
      <c r="CN63">
        <v>0</v>
      </c>
      <c r="CO63">
        <v>1700</v>
      </c>
      <c r="CP63">
        <v>11464</v>
      </c>
      <c r="CQ63">
        <v>13164</v>
      </c>
      <c r="CR63">
        <v>0</v>
      </c>
      <c r="CS63">
        <v>0</v>
      </c>
      <c r="CT63">
        <v>55</v>
      </c>
      <c r="CU63">
        <v>0</v>
      </c>
      <c r="CV63">
        <v>0</v>
      </c>
      <c r="CW63">
        <v>0</v>
      </c>
      <c r="CX63">
        <v>55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44</v>
      </c>
      <c r="DO63">
        <v>44</v>
      </c>
      <c r="DP63">
        <v>72</v>
      </c>
      <c r="DQ63">
        <v>13335</v>
      </c>
      <c r="DR63">
        <v>0</v>
      </c>
      <c r="DS63">
        <v>42</v>
      </c>
      <c r="DT63">
        <v>0</v>
      </c>
      <c r="DU63">
        <v>31</v>
      </c>
      <c r="DV63">
        <v>0</v>
      </c>
      <c r="DW63">
        <v>0</v>
      </c>
      <c r="DX63">
        <v>0</v>
      </c>
      <c r="DY63">
        <v>0</v>
      </c>
      <c r="DZ63">
        <v>73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73</v>
      </c>
      <c r="ER63">
        <v>0</v>
      </c>
      <c r="ES63">
        <v>0</v>
      </c>
      <c r="ET63">
        <v>0</v>
      </c>
      <c r="EU63">
        <v>0</v>
      </c>
      <c r="EV63">
        <v>73</v>
      </c>
      <c r="EW63">
        <v>0</v>
      </c>
      <c r="EX63">
        <v>0</v>
      </c>
      <c r="EY63">
        <v>0</v>
      </c>
      <c r="EZ63">
        <v>-8</v>
      </c>
      <c r="FA63">
        <v>0</v>
      </c>
      <c r="FB63">
        <v>0</v>
      </c>
      <c r="FC63">
        <v>0</v>
      </c>
      <c r="FD63">
        <v>0</v>
      </c>
      <c r="FE63">
        <v>-8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-8</v>
      </c>
      <c r="FW63">
        <v>0</v>
      </c>
      <c r="FX63">
        <v>0</v>
      </c>
      <c r="FY63">
        <v>0</v>
      </c>
      <c r="FZ63">
        <v>0</v>
      </c>
      <c r="GA63">
        <v>-8</v>
      </c>
    </row>
    <row r="64" spans="1:183" ht="15">
      <c r="A64" t="s">
        <v>606</v>
      </c>
      <c r="B64">
        <v>53099</v>
      </c>
      <c r="C64">
        <v>201012</v>
      </c>
      <c r="D64">
        <v>50390</v>
      </c>
      <c r="E64">
        <v>-2610</v>
      </c>
      <c r="F64">
        <v>0</v>
      </c>
      <c r="G64">
        <v>0</v>
      </c>
      <c r="H64">
        <v>47780</v>
      </c>
      <c r="I64">
        <v>410</v>
      </c>
      <c r="J64">
        <v>-24393</v>
      </c>
      <c r="K64">
        <v>0</v>
      </c>
      <c r="L64">
        <v>-8827</v>
      </c>
      <c r="M64">
        <v>0</v>
      </c>
      <c r="N64">
        <v>-33220</v>
      </c>
      <c r="O64">
        <v>0</v>
      </c>
      <c r="P64">
        <v>-449</v>
      </c>
      <c r="Q64">
        <v>0</v>
      </c>
      <c r="R64">
        <v>-4025</v>
      </c>
      <c r="S64">
        <v>0</v>
      </c>
      <c r="T64">
        <v>2887</v>
      </c>
      <c r="U64">
        <v>-1138</v>
      </c>
      <c r="V64">
        <v>13383</v>
      </c>
      <c r="W64">
        <v>0</v>
      </c>
      <c r="X64">
        <v>0</v>
      </c>
      <c r="Y64">
        <v>0</v>
      </c>
      <c r="Z64">
        <v>1702</v>
      </c>
      <c r="AA64">
        <v>-1031</v>
      </c>
      <c r="AB64">
        <v>0</v>
      </c>
      <c r="AC64">
        <v>0</v>
      </c>
      <c r="AD64">
        <v>671</v>
      </c>
      <c r="AE64">
        <v>-410</v>
      </c>
      <c r="AF64">
        <v>261</v>
      </c>
      <c r="AG64">
        <v>0</v>
      </c>
      <c r="AH64">
        <v>0</v>
      </c>
      <c r="AI64">
        <v>0</v>
      </c>
      <c r="AJ64">
        <v>13644</v>
      </c>
      <c r="AK64">
        <v>-3204</v>
      </c>
      <c r="AL64">
        <v>10440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30265</v>
      </c>
      <c r="AZ64">
        <v>0</v>
      </c>
      <c r="BA64">
        <v>0</v>
      </c>
      <c r="BB64">
        <v>0</v>
      </c>
      <c r="BC64">
        <v>5568</v>
      </c>
      <c r="BD64">
        <v>0</v>
      </c>
      <c r="BE64">
        <v>35833</v>
      </c>
      <c r="BF64">
        <v>0</v>
      </c>
      <c r="BG64">
        <v>35833</v>
      </c>
      <c r="BH64">
        <v>0</v>
      </c>
      <c r="BI64">
        <v>0</v>
      </c>
      <c r="BJ64">
        <v>0</v>
      </c>
      <c r="BK64">
        <v>0</v>
      </c>
      <c r="BL64">
        <v>731</v>
      </c>
      <c r="BM64">
        <v>0</v>
      </c>
      <c r="BN64">
        <v>731</v>
      </c>
      <c r="BO64">
        <v>0</v>
      </c>
      <c r="BP64">
        <v>50700</v>
      </c>
      <c r="BQ64">
        <v>0</v>
      </c>
      <c r="BR64">
        <v>2712</v>
      </c>
      <c r="BS64">
        <v>54143</v>
      </c>
      <c r="BT64">
        <v>0</v>
      </c>
      <c r="BU64">
        <v>0</v>
      </c>
      <c r="BV64">
        <v>0</v>
      </c>
      <c r="BW64">
        <v>42714</v>
      </c>
      <c r="BX64">
        <v>0</v>
      </c>
      <c r="BY64">
        <v>42714</v>
      </c>
      <c r="BZ64">
        <v>489</v>
      </c>
      <c r="CA64">
        <v>0</v>
      </c>
      <c r="CB64">
        <v>489</v>
      </c>
      <c r="CC64">
        <v>133179</v>
      </c>
      <c r="CD64">
        <v>23388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60759</v>
      </c>
      <c r="CQ64">
        <v>84147</v>
      </c>
      <c r="CR64">
        <v>9611</v>
      </c>
      <c r="CS64">
        <v>0</v>
      </c>
      <c r="CT64">
        <v>0</v>
      </c>
      <c r="CU64">
        <v>35797</v>
      </c>
      <c r="CV64">
        <v>0</v>
      </c>
      <c r="CW64">
        <v>0</v>
      </c>
      <c r="CX64">
        <v>35797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3107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5103</v>
      </c>
      <c r="DK64">
        <v>0</v>
      </c>
      <c r="DL64">
        <v>2429</v>
      </c>
      <c r="DM64">
        <v>0</v>
      </c>
      <c r="DN64">
        <v>2596</v>
      </c>
      <c r="DO64">
        <v>13235</v>
      </c>
      <c r="DP64">
        <v>0</v>
      </c>
      <c r="DQ64">
        <v>133179</v>
      </c>
      <c r="DR64">
        <v>0</v>
      </c>
      <c r="DS64">
        <v>0</v>
      </c>
      <c r="DT64">
        <v>0</v>
      </c>
      <c r="DU64">
        <v>0</v>
      </c>
      <c r="DV64">
        <v>16795</v>
      </c>
      <c r="DW64">
        <v>33595</v>
      </c>
      <c r="DX64">
        <v>0</v>
      </c>
      <c r="DY64">
        <v>0</v>
      </c>
      <c r="DZ64">
        <v>50390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50390</v>
      </c>
      <c r="ER64">
        <v>0</v>
      </c>
      <c r="ES64">
        <v>0</v>
      </c>
      <c r="ET64">
        <v>0</v>
      </c>
      <c r="EU64">
        <v>0</v>
      </c>
      <c r="EV64">
        <v>50390</v>
      </c>
      <c r="EW64">
        <v>0</v>
      </c>
      <c r="EX64">
        <v>0</v>
      </c>
      <c r="EY64">
        <v>0</v>
      </c>
      <c r="EZ64">
        <v>0</v>
      </c>
      <c r="FA64">
        <v>-13509</v>
      </c>
      <c r="FB64">
        <v>-19711</v>
      </c>
      <c r="FC64">
        <v>0</v>
      </c>
      <c r="FD64">
        <v>0</v>
      </c>
      <c r="FE64">
        <v>-33220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-33220</v>
      </c>
      <c r="FW64">
        <v>0</v>
      </c>
      <c r="FX64">
        <v>0</v>
      </c>
      <c r="FY64">
        <v>0</v>
      </c>
      <c r="FZ64">
        <v>0</v>
      </c>
      <c r="GA64">
        <v>-33220</v>
      </c>
    </row>
    <row r="65" spans="1:183" ht="15">
      <c r="A65" t="s">
        <v>607</v>
      </c>
      <c r="B65">
        <v>50060</v>
      </c>
      <c r="C65">
        <v>201012</v>
      </c>
      <c r="D65">
        <v>54904</v>
      </c>
      <c r="E65">
        <v>-12490</v>
      </c>
      <c r="F65">
        <v>-1236</v>
      </c>
      <c r="G65">
        <v>50</v>
      </c>
      <c r="H65">
        <v>41228</v>
      </c>
      <c r="I65">
        <v>431</v>
      </c>
      <c r="J65">
        <v>-35430</v>
      </c>
      <c r="K65">
        <v>8409</v>
      </c>
      <c r="L65">
        <v>-5946</v>
      </c>
      <c r="M65">
        <v>4380</v>
      </c>
      <c r="N65">
        <v>-28587</v>
      </c>
      <c r="O65">
        <v>0</v>
      </c>
      <c r="P65">
        <v>0</v>
      </c>
      <c r="Q65">
        <v>-5528</v>
      </c>
      <c r="R65">
        <v>-13273</v>
      </c>
      <c r="S65">
        <v>0</v>
      </c>
      <c r="T65">
        <v>1425</v>
      </c>
      <c r="U65">
        <v>-17376</v>
      </c>
      <c r="V65">
        <v>-4304</v>
      </c>
      <c r="W65">
        <v>0</v>
      </c>
      <c r="X65">
        <v>252</v>
      </c>
      <c r="Y65">
        <v>0</v>
      </c>
      <c r="Z65">
        <v>2014</v>
      </c>
      <c r="AA65">
        <v>1996</v>
      </c>
      <c r="AB65">
        <v>-86</v>
      </c>
      <c r="AC65">
        <v>-318</v>
      </c>
      <c r="AD65">
        <v>3858</v>
      </c>
      <c r="AE65">
        <v>-431</v>
      </c>
      <c r="AF65">
        <v>3427</v>
      </c>
      <c r="AG65">
        <v>4454</v>
      </c>
      <c r="AH65">
        <v>-4062</v>
      </c>
      <c r="AI65">
        <v>0</v>
      </c>
      <c r="AJ65">
        <v>-485</v>
      </c>
      <c r="AK65">
        <v>-448</v>
      </c>
      <c r="AL65">
        <v>-933</v>
      </c>
      <c r="AM65">
        <v>0</v>
      </c>
      <c r="AN65">
        <v>1084</v>
      </c>
      <c r="AO65">
        <v>9883</v>
      </c>
      <c r="AP65">
        <v>10967</v>
      </c>
      <c r="AQ65">
        <v>0</v>
      </c>
      <c r="AR65">
        <v>0</v>
      </c>
      <c r="AS65">
        <v>0</v>
      </c>
      <c r="AT65">
        <v>1272</v>
      </c>
      <c r="AU65">
        <v>0</v>
      </c>
      <c r="AV65">
        <v>1272</v>
      </c>
      <c r="AW65">
        <v>19539</v>
      </c>
      <c r="AX65">
        <v>15560</v>
      </c>
      <c r="AY65">
        <v>43580</v>
      </c>
      <c r="AZ65">
        <v>0</v>
      </c>
      <c r="BA65">
        <v>0</v>
      </c>
      <c r="BB65">
        <v>250</v>
      </c>
      <c r="BC65">
        <v>382</v>
      </c>
      <c r="BD65">
        <v>0</v>
      </c>
      <c r="BE65">
        <v>79311</v>
      </c>
      <c r="BF65">
        <v>0</v>
      </c>
      <c r="BG65">
        <v>80583</v>
      </c>
      <c r="BH65">
        <v>64</v>
      </c>
      <c r="BI65">
        <v>12052</v>
      </c>
      <c r="BJ65">
        <v>0</v>
      </c>
      <c r="BK65">
        <v>12116</v>
      </c>
      <c r="BL65">
        <v>1322</v>
      </c>
      <c r="BM65">
        <v>0</v>
      </c>
      <c r="BN65">
        <v>1322</v>
      </c>
      <c r="BO65">
        <v>5600</v>
      </c>
      <c r="BP65">
        <v>0</v>
      </c>
      <c r="BQ65">
        <v>0</v>
      </c>
      <c r="BR65">
        <v>1301</v>
      </c>
      <c r="BS65">
        <v>20339</v>
      </c>
      <c r="BT65">
        <v>0</v>
      </c>
      <c r="BU65">
        <v>224</v>
      </c>
      <c r="BV65">
        <v>788</v>
      </c>
      <c r="BW65">
        <v>1201</v>
      </c>
      <c r="BX65">
        <v>0</v>
      </c>
      <c r="BY65">
        <v>2213</v>
      </c>
      <c r="BZ65">
        <v>741</v>
      </c>
      <c r="CA65">
        <v>1240</v>
      </c>
      <c r="CB65">
        <v>1981</v>
      </c>
      <c r="CC65">
        <v>116083</v>
      </c>
      <c r="CD65">
        <v>10000</v>
      </c>
      <c r="CE65">
        <v>0</v>
      </c>
      <c r="CF65">
        <v>2525</v>
      </c>
      <c r="CG65">
        <v>0</v>
      </c>
      <c r="CH65">
        <v>0</v>
      </c>
      <c r="CI65">
        <v>0</v>
      </c>
      <c r="CJ65">
        <v>2525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49999</v>
      </c>
      <c r="CQ65">
        <v>62524</v>
      </c>
      <c r="CR65">
        <v>0</v>
      </c>
      <c r="CS65">
        <v>0</v>
      </c>
      <c r="CT65">
        <v>17254</v>
      </c>
      <c r="CU65">
        <v>28875</v>
      </c>
      <c r="CV65">
        <v>0</v>
      </c>
      <c r="CW65">
        <v>0</v>
      </c>
      <c r="CX65">
        <v>46129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2620</v>
      </c>
      <c r="DJ65">
        <v>0</v>
      </c>
      <c r="DK65">
        <v>0</v>
      </c>
      <c r="DL65">
        <v>0</v>
      </c>
      <c r="DM65">
        <v>0</v>
      </c>
      <c r="DN65">
        <v>4810</v>
      </c>
      <c r="DO65">
        <v>7430</v>
      </c>
      <c r="DP65">
        <v>0</v>
      </c>
      <c r="DQ65">
        <v>116083</v>
      </c>
      <c r="DR65">
        <v>0</v>
      </c>
      <c r="DS65">
        <v>6054</v>
      </c>
      <c r="DT65">
        <v>0</v>
      </c>
      <c r="DU65">
        <v>5385</v>
      </c>
      <c r="DV65">
        <v>3090</v>
      </c>
      <c r="DW65">
        <v>0</v>
      </c>
      <c r="DX65">
        <v>0</v>
      </c>
      <c r="DY65">
        <v>0</v>
      </c>
      <c r="DZ65">
        <v>14529</v>
      </c>
      <c r="EA65">
        <v>5604</v>
      </c>
      <c r="EB65">
        <v>7824</v>
      </c>
      <c r="EC65">
        <v>658</v>
      </c>
      <c r="ED65">
        <v>109</v>
      </c>
      <c r="EE65">
        <v>390</v>
      </c>
      <c r="EF65">
        <v>14585</v>
      </c>
      <c r="EG65">
        <v>0</v>
      </c>
      <c r="EH65">
        <v>4638</v>
      </c>
      <c r="EI65">
        <v>0</v>
      </c>
      <c r="EJ65">
        <v>4638</v>
      </c>
      <c r="EK65">
        <v>7884</v>
      </c>
      <c r="EL65">
        <v>12032</v>
      </c>
      <c r="EM65">
        <v>19916</v>
      </c>
      <c r="EN65">
        <v>0</v>
      </c>
      <c r="EO65">
        <v>0</v>
      </c>
      <c r="EP65">
        <v>0</v>
      </c>
      <c r="EQ65">
        <v>53668</v>
      </c>
      <c r="ER65">
        <v>0</v>
      </c>
      <c r="ES65">
        <v>0</v>
      </c>
      <c r="ET65">
        <v>0</v>
      </c>
      <c r="EU65">
        <v>0</v>
      </c>
      <c r="EV65">
        <v>53668</v>
      </c>
      <c r="EW65">
        <v>0</v>
      </c>
      <c r="EX65">
        <v>-7806</v>
      </c>
      <c r="EY65">
        <v>0</v>
      </c>
      <c r="EZ65">
        <v>-3113</v>
      </c>
      <c r="FA65">
        <v>-2493</v>
      </c>
      <c r="FB65">
        <v>0</v>
      </c>
      <c r="FC65">
        <v>0</v>
      </c>
      <c r="FD65">
        <v>0</v>
      </c>
      <c r="FE65">
        <v>-13412</v>
      </c>
      <c r="FF65">
        <v>-3882</v>
      </c>
      <c r="FG65">
        <v>-3131</v>
      </c>
      <c r="FH65">
        <v>-262</v>
      </c>
      <c r="FI65">
        <v>-108</v>
      </c>
      <c r="FJ65">
        <v>-494</v>
      </c>
      <c r="FK65">
        <v>-7877</v>
      </c>
      <c r="FL65">
        <v>0</v>
      </c>
      <c r="FM65">
        <v>-5188</v>
      </c>
      <c r="FN65">
        <v>0</v>
      </c>
      <c r="FO65">
        <v>-5188</v>
      </c>
      <c r="FP65">
        <v>-7379</v>
      </c>
      <c r="FQ65">
        <v>-7520</v>
      </c>
      <c r="FR65">
        <v>-14899</v>
      </c>
      <c r="FS65">
        <v>0</v>
      </c>
      <c r="FT65">
        <v>0</v>
      </c>
      <c r="FU65">
        <v>0</v>
      </c>
      <c r="FV65">
        <v>-41376</v>
      </c>
      <c r="FW65">
        <v>0</v>
      </c>
      <c r="FX65">
        <v>0</v>
      </c>
      <c r="FY65">
        <v>0</v>
      </c>
      <c r="FZ65">
        <v>0</v>
      </c>
      <c r="GA65">
        <v>-41376</v>
      </c>
    </row>
    <row r="66" spans="1:183" ht="15">
      <c r="A66" t="s">
        <v>608</v>
      </c>
      <c r="B66">
        <v>53109</v>
      </c>
      <c r="C66">
        <v>201012</v>
      </c>
      <c r="D66">
        <v>32429</v>
      </c>
      <c r="E66">
        <v>-7738</v>
      </c>
      <c r="F66">
        <v>0</v>
      </c>
      <c r="G66">
        <v>0</v>
      </c>
      <c r="H66">
        <v>24691</v>
      </c>
      <c r="I66">
        <v>555</v>
      </c>
      <c r="J66">
        <v>-11483</v>
      </c>
      <c r="K66">
        <v>0</v>
      </c>
      <c r="L66">
        <v>-9420</v>
      </c>
      <c r="M66">
        <v>0</v>
      </c>
      <c r="N66">
        <v>-20903</v>
      </c>
      <c r="O66">
        <v>0</v>
      </c>
      <c r="P66">
        <v>0</v>
      </c>
      <c r="Q66">
        <v>0</v>
      </c>
      <c r="R66">
        <v>-1430</v>
      </c>
      <c r="S66">
        <v>0</v>
      </c>
      <c r="T66">
        <v>0</v>
      </c>
      <c r="U66">
        <v>-1430</v>
      </c>
      <c r="V66">
        <v>2913</v>
      </c>
      <c r="W66">
        <v>0</v>
      </c>
      <c r="X66">
        <v>0</v>
      </c>
      <c r="Y66">
        <v>0</v>
      </c>
      <c r="Z66">
        <v>3570</v>
      </c>
      <c r="AA66">
        <v>-554</v>
      </c>
      <c r="AB66">
        <v>0</v>
      </c>
      <c r="AC66">
        <v>-3</v>
      </c>
      <c r="AD66">
        <v>3013</v>
      </c>
      <c r="AE66">
        <v>-2171</v>
      </c>
      <c r="AF66">
        <v>842</v>
      </c>
      <c r="AG66">
        <v>0</v>
      </c>
      <c r="AH66">
        <v>0</v>
      </c>
      <c r="AI66">
        <v>0</v>
      </c>
      <c r="AJ66">
        <v>3755</v>
      </c>
      <c r="AK66">
        <v>1332</v>
      </c>
      <c r="AL66">
        <v>5087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118391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118391</v>
      </c>
      <c r="BF66">
        <v>0</v>
      </c>
      <c r="BG66">
        <v>118391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89</v>
      </c>
      <c r="BQ66">
        <v>0</v>
      </c>
      <c r="BR66">
        <v>0</v>
      </c>
      <c r="BS66">
        <v>89</v>
      </c>
      <c r="BT66">
        <v>0</v>
      </c>
      <c r="BU66">
        <v>2019</v>
      </c>
      <c r="BV66">
        <v>0</v>
      </c>
      <c r="BW66">
        <v>1901</v>
      </c>
      <c r="BX66">
        <v>0</v>
      </c>
      <c r="BY66">
        <v>3920</v>
      </c>
      <c r="BZ66">
        <v>1687</v>
      </c>
      <c r="CA66">
        <v>0</v>
      </c>
      <c r="CB66">
        <v>1687</v>
      </c>
      <c r="CC66">
        <v>124087</v>
      </c>
      <c r="CD66">
        <v>5000</v>
      </c>
      <c r="CE66">
        <v>25000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19453</v>
      </c>
      <c r="CQ66">
        <v>49453</v>
      </c>
      <c r="CR66">
        <v>0</v>
      </c>
      <c r="CS66">
        <v>0</v>
      </c>
      <c r="CT66">
        <v>0</v>
      </c>
      <c r="CU66">
        <v>72861</v>
      </c>
      <c r="CV66">
        <v>0</v>
      </c>
      <c r="CW66">
        <v>0</v>
      </c>
      <c r="CX66">
        <v>72861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1137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636</v>
      </c>
      <c r="DO66">
        <v>1773</v>
      </c>
      <c r="DP66">
        <v>0</v>
      </c>
      <c r="DQ66">
        <v>124087</v>
      </c>
      <c r="DR66">
        <v>21638</v>
      </c>
      <c r="DS66">
        <v>5326</v>
      </c>
      <c r="DT66">
        <v>0</v>
      </c>
      <c r="DU66">
        <v>0</v>
      </c>
      <c r="DV66">
        <v>5465</v>
      </c>
      <c r="DW66">
        <v>0</v>
      </c>
      <c r="DX66">
        <v>0</v>
      </c>
      <c r="DY66">
        <v>0</v>
      </c>
      <c r="DZ66">
        <v>32429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32429</v>
      </c>
      <c r="ER66">
        <v>0</v>
      </c>
      <c r="ES66">
        <v>0</v>
      </c>
      <c r="ET66">
        <v>0</v>
      </c>
      <c r="EU66">
        <v>0</v>
      </c>
      <c r="EV66">
        <v>32429</v>
      </c>
      <c r="EW66">
        <v>-15318</v>
      </c>
      <c r="EX66">
        <v>-1489</v>
      </c>
      <c r="EY66">
        <v>0</v>
      </c>
      <c r="EZ66">
        <v>0</v>
      </c>
      <c r="FA66">
        <v>-4096</v>
      </c>
      <c r="FB66">
        <v>0</v>
      </c>
      <c r="FC66">
        <v>0</v>
      </c>
      <c r="FD66">
        <v>0</v>
      </c>
      <c r="FE66">
        <v>-20903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-20903</v>
      </c>
      <c r="FW66">
        <v>0</v>
      </c>
      <c r="FX66">
        <v>0</v>
      </c>
      <c r="FY66">
        <v>0</v>
      </c>
      <c r="FZ66">
        <v>0</v>
      </c>
      <c r="GA66">
        <v>-20903</v>
      </c>
    </row>
    <row r="67" spans="1:183" ht="15">
      <c r="A67" t="s">
        <v>609</v>
      </c>
      <c r="B67">
        <v>53073</v>
      </c>
      <c r="C67">
        <v>201012</v>
      </c>
      <c r="D67">
        <v>218207</v>
      </c>
      <c r="E67">
        <v>0</v>
      </c>
      <c r="F67">
        <v>-11707</v>
      </c>
      <c r="G67">
        <v>0</v>
      </c>
      <c r="H67">
        <v>206500</v>
      </c>
      <c r="I67">
        <v>871</v>
      </c>
      <c r="J67">
        <v>-140376</v>
      </c>
      <c r="K67">
        <v>0</v>
      </c>
      <c r="L67">
        <v>-188</v>
      </c>
      <c r="M67">
        <v>0</v>
      </c>
      <c r="N67">
        <v>-140564</v>
      </c>
      <c r="O67">
        <v>0</v>
      </c>
      <c r="P67">
        <v>0</v>
      </c>
      <c r="Q67">
        <v>-15276</v>
      </c>
      <c r="R67">
        <v>-11986</v>
      </c>
      <c r="S67">
        <v>0</v>
      </c>
      <c r="T67">
        <v>0</v>
      </c>
      <c r="U67">
        <v>-27262</v>
      </c>
      <c r="V67">
        <v>39545</v>
      </c>
      <c r="W67">
        <v>0</v>
      </c>
      <c r="X67">
        <v>0</v>
      </c>
      <c r="Y67">
        <v>0</v>
      </c>
      <c r="Z67">
        <v>4026</v>
      </c>
      <c r="AA67">
        <v>1462</v>
      </c>
      <c r="AB67">
        <v>0</v>
      </c>
      <c r="AC67">
        <v>0</v>
      </c>
      <c r="AD67">
        <v>5488</v>
      </c>
      <c r="AE67">
        <v>-871</v>
      </c>
      <c r="AF67">
        <v>4617</v>
      </c>
      <c r="AG67">
        <v>0</v>
      </c>
      <c r="AH67">
        <v>0</v>
      </c>
      <c r="AI67">
        <v>0</v>
      </c>
      <c r="AJ67">
        <v>44162</v>
      </c>
      <c r="AK67">
        <v>-10499</v>
      </c>
      <c r="AL67">
        <v>33663</v>
      </c>
      <c r="AM67">
        <v>0</v>
      </c>
      <c r="AN67">
        <v>925</v>
      </c>
      <c r="AO67">
        <v>0</v>
      </c>
      <c r="AP67">
        <v>925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8348</v>
      </c>
      <c r="AX67">
        <v>5832</v>
      </c>
      <c r="AY67">
        <v>116844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131024</v>
      </c>
      <c r="BF67">
        <v>0</v>
      </c>
      <c r="BG67">
        <v>131024</v>
      </c>
      <c r="BH67">
        <v>0</v>
      </c>
      <c r="BI67">
        <v>0</v>
      </c>
      <c r="BJ67">
        <v>0</v>
      </c>
      <c r="BK67">
        <v>0</v>
      </c>
      <c r="BL67">
        <v>15123</v>
      </c>
      <c r="BM67">
        <v>0</v>
      </c>
      <c r="BN67">
        <v>15123</v>
      </c>
      <c r="BO67">
        <v>0</v>
      </c>
      <c r="BP67">
        <v>298</v>
      </c>
      <c r="BQ67">
        <v>0</v>
      </c>
      <c r="BR67">
        <v>1704</v>
      </c>
      <c r="BS67">
        <v>17125</v>
      </c>
      <c r="BT67">
        <v>0</v>
      </c>
      <c r="BU67">
        <v>0</v>
      </c>
      <c r="BV67">
        <v>837</v>
      </c>
      <c r="BW67">
        <v>3569</v>
      </c>
      <c r="BX67">
        <v>0</v>
      </c>
      <c r="BY67">
        <v>4406</v>
      </c>
      <c r="BZ67">
        <v>728</v>
      </c>
      <c r="CA67">
        <v>214</v>
      </c>
      <c r="CB67">
        <v>942</v>
      </c>
      <c r="CC67">
        <v>154422</v>
      </c>
      <c r="CD67">
        <v>10000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59674</v>
      </c>
      <c r="CQ67">
        <v>69674</v>
      </c>
      <c r="CR67">
        <v>10200</v>
      </c>
      <c r="CS67">
        <v>0</v>
      </c>
      <c r="CT67">
        <v>50347</v>
      </c>
      <c r="CU67">
        <v>21717</v>
      </c>
      <c r="CV67">
        <v>0</v>
      </c>
      <c r="CW67">
        <v>0</v>
      </c>
      <c r="CX67">
        <v>72064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212</v>
      </c>
      <c r="DM67">
        <v>0</v>
      </c>
      <c r="DN67">
        <v>12472</v>
      </c>
      <c r="DO67">
        <v>12684</v>
      </c>
      <c r="DP67">
        <v>0</v>
      </c>
      <c r="DQ67">
        <v>154422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206500</v>
      </c>
      <c r="EH67">
        <v>0</v>
      </c>
      <c r="EI67">
        <v>0</v>
      </c>
      <c r="EJ67">
        <v>206500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206500</v>
      </c>
      <c r="ER67">
        <v>0</v>
      </c>
      <c r="ES67">
        <v>0</v>
      </c>
      <c r="ET67">
        <v>0</v>
      </c>
      <c r="EU67">
        <v>0</v>
      </c>
      <c r="EV67">
        <v>206500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-140564</v>
      </c>
      <c r="FM67">
        <v>0</v>
      </c>
      <c r="FN67">
        <v>0</v>
      </c>
      <c r="FO67">
        <v>-140564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-140564</v>
      </c>
      <c r="FW67">
        <v>0</v>
      </c>
      <c r="FX67">
        <v>0</v>
      </c>
      <c r="FY67">
        <v>0</v>
      </c>
      <c r="FZ67">
        <v>0</v>
      </c>
      <c r="GA67">
        <v>-140564</v>
      </c>
    </row>
    <row r="68" spans="1:183" ht="15">
      <c r="A68" t="s">
        <v>610</v>
      </c>
      <c r="B68">
        <v>53080</v>
      </c>
      <c r="C68">
        <v>201012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3959</v>
      </c>
      <c r="K68">
        <v>0</v>
      </c>
      <c r="L68">
        <v>0</v>
      </c>
      <c r="M68">
        <v>0</v>
      </c>
      <c r="N68">
        <v>3959</v>
      </c>
      <c r="O68">
        <v>0</v>
      </c>
      <c r="P68">
        <v>0</v>
      </c>
      <c r="Q68">
        <v>0</v>
      </c>
      <c r="R68">
        <v>-704</v>
      </c>
      <c r="S68">
        <v>0</v>
      </c>
      <c r="T68">
        <v>0</v>
      </c>
      <c r="U68">
        <v>-704</v>
      </c>
      <c r="V68">
        <v>3255</v>
      </c>
      <c r="W68">
        <v>0</v>
      </c>
      <c r="X68">
        <v>0</v>
      </c>
      <c r="Y68">
        <v>0</v>
      </c>
      <c r="Z68">
        <v>489</v>
      </c>
      <c r="AA68">
        <v>8454</v>
      </c>
      <c r="AB68">
        <v>0</v>
      </c>
      <c r="AC68">
        <v>-76</v>
      </c>
      <c r="AD68">
        <v>8867</v>
      </c>
      <c r="AE68">
        <v>0</v>
      </c>
      <c r="AF68">
        <v>8867</v>
      </c>
      <c r="AG68">
        <v>0</v>
      </c>
      <c r="AH68">
        <v>0</v>
      </c>
      <c r="AI68">
        <v>0</v>
      </c>
      <c r="AJ68">
        <v>12122</v>
      </c>
      <c r="AK68">
        <v>-2973</v>
      </c>
      <c r="AL68">
        <v>9149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61346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61346</v>
      </c>
      <c r="BF68">
        <v>0</v>
      </c>
      <c r="BG68">
        <v>61346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5</v>
      </c>
      <c r="BQ68">
        <v>0</v>
      </c>
      <c r="BR68">
        <v>0</v>
      </c>
      <c r="BS68">
        <v>5</v>
      </c>
      <c r="BT68">
        <v>0</v>
      </c>
      <c r="BU68">
        <v>0</v>
      </c>
      <c r="BV68">
        <v>0</v>
      </c>
      <c r="BW68">
        <v>18581</v>
      </c>
      <c r="BX68">
        <v>0</v>
      </c>
      <c r="BY68">
        <v>18581</v>
      </c>
      <c r="BZ68">
        <v>2101</v>
      </c>
      <c r="CA68">
        <v>0</v>
      </c>
      <c r="CB68">
        <v>2101</v>
      </c>
      <c r="CC68">
        <v>82033</v>
      </c>
      <c r="CD68">
        <v>500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53500</v>
      </c>
      <c r="CO68">
        <v>53500</v>
      </c>
      <c r="CP68">
        <v>9149</v>
      </c>
      <c r="CQ68">
        <v>63149</v>
      </c>
      <c r="CR68">
        <v>41000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6462</v>
      </c>
      <c r="DA68">
        <v>0</v>
      </c>
      <c r="DB68">
        <v>6462</v>
      </c>
      <c r="DC68">
        <v>0</v>
      </c>
      <c r="DD68">
        <v>11931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237</v>
      </c>
      <c r="DM68">
        <v>0</v>
      </c>
      <c r="DN68">
        <v>254</v>
      </c>
      <c r="DO68">
        <v>12422</v>
      </c>
      <c r="DP68">
        <v>0</v>
      </c>
      <c r="DQ68">
        <v>82033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3959</v>
      </c>
      <c r="FX68">
        <v>0</v>
      </c>
      <c r="FY68">
        <v>0</v>
      </c>
      <c r="FZ68">
        <v>3959</v>
      </c>
      <c r="GA68">
        <v>3959</v>
      </c>
    </row>
    <row r="69" spans="1:183" ht="15">
      <c r="A69" t="s">
        <v>611</v>
      </c>
      <c r="B69">
        <v>53006</v>
      </c>
      <c r="C69">
        <v>201012</v>
      </c>
      <c r="D69">
        <v>1350156</v>
      </c>
      <c r="E69">
        <v>-855858</v>
      </c>
      <c r="F69">
        <v>-40595</v>
      </c>
      <c r="G69">
        <v>-69</v>
      </c>
      <c r="H69">
        <v>453634</v>
      </c>
      <c r="I69">
        <v>10069</v>
      </c>
      <c r="J69">
        <v>-920102</v>
      </c>
      <c r="K69">
        <v>681535</v>
      </c>
      <c r="L69">
        <v>-125762</v>
      </c>
      <c r="M69">
        <v>-9189</v>
      </c>
      <c r="N69">
        <v>-373518</v>
      </c>
      <c r="O69">
        <v>0</v>
      </c>
      <c r="P69">
        <v>0</v>
      </c>
      <c r="Q69">
        <v>-108808</v>
      </c>
      <c r="R69">
        <v>-152507</v>
      </c>
      <c r="S69">
        <v>0</v>
      </c>
      <c r="T69">
        <v>108864</v>
      </c>
      <c r="U69">
        <v>-152451</v>
      </c>
      <c r="V69">
        <v>-62266</v>
      </c>
      <c r="W69">
        <v>0</v>
      </c>
      <c r="X69">
        <v>4602</v>
      </c>
      <c r="Y69">
        <v>0</v>
      </c>
      <c r="Z69">
        <v>64407</v>
      </c>
      <c r="AA69">
        <v>-11602</v>
      </c>
      <c r="AB69">
        <v>-2004</v>
      </c>
      <c r="AC69">
        <v>-1894</v>
      </c>
      <c r="AD69">
        <v>53509</v>
      </c>
      <c r="AE69">
        <v>-20104</v>
      </c>
      <c r="AF69">
        <v>33405</v>
      </c>
      <c r="AG69">
        <v>545000</v>
      </c>
      <c r="AH69">
        <v>0</v>
      </c>
      <c r="AI69">
        <v>0</v>
      </c>
      <c r="AJ69">
        <v>516139</v>
      </c>
      <c r="AK69">
        <v>-128524</v>
      </c>
      <c r="AL69">
        <v>387615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17182</v>
      </c>
      <c r="AU69">
        <v>0</v>
      </c>
      <c r="AV69">
        <v>17182</v>
      </c>
      <c r="AW69">
        <v>5374</v>
      </c>
      <c r="AX69">
        <v>0</v>
      </c>
      <c r="AY69">
        <v>2191690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2197064</v>
      </c>
      <c r="BF69">
        <v>0</v>
      </c>
      <c r="BG69">
        <v>2214246</v>
      </c>
      <c r="BH69">
        <v>445</v>
      </c>
      <c r="BI69">
        <v>1633</v>
      </c>
      <c r="BJ69">
        <v>0</v>
      </c>
      <c r="BK69">
        <v>2078</v>
      </c>
      <c r="BL69">
        <v>22879</v>
      </c>
      <c r="BM69">
        <v>0</v>
      </c>
      <c r="BN69">
        <v>22879</v>
      </c>
      <c r="BO69">
        <v>668</v>
      </c>
      <c r="BP69">
        <v>0</v>
      </c>
      <c r="BQ69">
        <v>91</v>
      </c>
      <c r="BR69">
        <v>7586</v>
      </c>
      <c r="BS69">
        <v>33302</v>
      </c>
      <c r="BT69">
        <v>0</v>
      </c>
      <c r="BU69">
        <v>6155</v>
      </c>
      <c r="BV69">
        <v>227</v>
      </c>
      <c r="BW69">
        <v>75215</v>
      </c>
      <c r="BX69">
        <v>0</v>
      </c>
      <c r="BY69">
        <v>81597</v>
      </c>
      <c r="BZ69">
        <v>26026</v>
      </c>
      <c r="CA69">
        <v>0</v>
      </c>
      <c r="CB69">
        <v>26026</v>
      </c>
      <c r="CC69">
        <v>2355171</v>
      </c>
      <c r="CD69">
        <v>500000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12150</v>
      </c>
      <c r="CO69">
        <v>12150</v>
      </c>
      <c r="CP69">
        <v>878689</v>
      </c>
      <c r="CQ69">
        <v>1390839</v>
      </c>
      <c r="CR69">
        <v>750000</v>
      </c>
      <c r="CS69">
        <v>0</v>
      </c>
      <c r="CT69">
        <v>380433</v>
      </c>
      <c r="CU69">
        <v>532316</v>
      </c>
      <c r="CV69">
        <v>0</v>
      </c>
      <c r="CW69">
        <v>0</v>
      </c>
      <c r="CX69">
        <v>912749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3580</v>
      </c>
      <c r="DE69">
        <v>1</v>
      </c>
      <c r="DF69">
        <v>0</v>
      </c>
      <c r="DG69">
        <v>0</v>
      </c>
      <c r="DH69">
        <v>0</v>
      </c>
      <c r="DI69">
        <v>0</v>
      </c>
      <c r="DJ69">
        <v>25030</v>
      </c>
      <c r="DK69">
        <v>0</v>
      </c>
      <c r="DL69">
        <v>0</v>
      </c>
      <c r="DM69">
        <v>0</v>
      </c>
      <c r="DN69">
        <v>22972</v>
      </c>
      <c r="DO69">
        <v>51583</v>
      </c>
      <c r="DP69">
        <v>0</v>
      </c>
      <c r="DQ69">
        <v>2355171</v>
      </c>
      <c r="DR69">
        <v>0</v>
      </c>
      <c r="DS69">
        <v>350057</v>
      </c>
      <c r="DT69">
        <v>0</v>
      </c>
      <c r="DU69">
        <v>73066</v>
      </c>
      <c r="DV69">
        <v>15589</v>
      </c>
      <c r="DW69">
        <v>1088</v>
      </c>
      <c r="DX69">
        <v>0</v>
      </c>
      <c r="DY69">
        <v>10622</v>
      </c>
      <c r="DZ69">
        <v>450422</v>
      </c>
      <c r="EA69">
        <v>145882</v>
      </c>
      <c r="EB69">
        <v>205152</v>
      </c>
      <c r="EC69">
        <v>29593</v>
      </c>
      <c r="ED69">
        <v>144991</v>
      </c>
      <c r="EE69">
        <v>9420</v>
      </c>
      <c r="EF69">
        <v>535038</v>
      </c>
      <c r="EG69">
        <v>0</v>
      </c>
      <c r="EH69">
        <v>157478</v>
      </c>
      <c r="EI69">
        <v>0</v>
      </c>
      <c r="EJ69">
        <v>157478</v>
      </c>
      <c r="EK69">
        <v>105421</v>
      </c>
      <c r="EL69">
        <v>339225</v>
      </c>
      <c r="EM69">
        <v>444646</v>
      </c>
      <c r="EN69">
        <v>0</v>
      </c>
      <c r="EO69">
        <v>0</v>
      </c>
      <c r="EP69">
        <v>0</v>
      </c>
      <c r="EQ69">
        <v>1587584</v>
      </c>
      <c r="ER69">
        <v>0</v>
      </c>
      <c r="ES69">
        <v>-636</v>
      </c>
      <c r="ET69">
        <v>0</v>
      </c>
      <c r="EU69">
        <v>-636</v>
      </c>
      <c r="EV69">
        <v>1586948</v>
      </c>
      <c r="EW69">
        <v>-2432</v>
      </c>
      <c r="EX69">
        <v>-26574</v>
      </c>
      <c r="EY69">
        <v>0</v>
      </c>
      <c r="EZ69">
        <v>-21140</v>
      </c>
      <c r="FA69">
        <v>4213</v>
      </c>
      <c r="FB69">
        <v>-184</v>
      </c>
      <c r="FC69">
        <v>0</v>
      </c>
      <c r="FD69">
        <v>-504</v>
      </c>
      <c r="FE69">
        <v>-46621</v>
      </c>
      <c r="FF69">
        <v>-120871</v>
      </c>
      <c r="FG69">
        <v>-175776</v>
      </c>
      <c r="FH69">
        <v>-22039</v>
      </c>
      <c r="FI69">
        <v>48656</v>
      </c>
      <c r="FJ69">
        <v>-7194</v>
      </c>
      <c r="FK69">
        <v>-277224</v>
      </c>
      <c r="FL69">
        <v>0</v>
      </c>
      <c r="FM69">
        <v>-58823</v>
      </c>
      <c r="FN69">
        <v>0</v>
      </c>
      <c r="FO69">
        <v>-58823</v>
      </c>
      <c r="FP69">
        <v>-69657</v>
      </c>
      <c r="FQ69">
        <v>-154081</v>
      </c>
      <c r="FR69">
        <v>-223738</v>
      </c>
      <c r="FS69">
        <v>0</v>
      </c>
      <c r="FT69">
        <v>0</v>
      </c>
      <c r="FU69">
        <v>0</v>
      </c>
      <c r="FV69">
        <v>-606406</v>
      </c>
      <c r="FW69">
        <v>0</v>
      </c>
      <c r="FX69">
        <v>-1755</v>
      </c>
      <c r="FY69">
        <v>0</v>
      </c>
      <c r="FZ69">
        <v>-1755</v>
      </c>
      <c r="GA69">
        <v>-608161</v>
      </c>
    </row>
    <row r="70" spans="1:183" ht="15">
      <c r="A70" t="s">
        <v>612</v>
      </c>
      <c r="B70">
        <v>50453</v>
      </c>
      <c r="C70">
        <v>201012</v>
      </c>
      <c r="D70">
        <v>9547</v>
      </c>
      <c r="E70">
        <v>-248</v>
      </c>
      <c r="F70">
        <v>-296</v>
      </c>
      <c r="G70">
        <v>0</v>
      </c>
      <c r="H70">
        <v>9003</v>
      </c>
      <c r="I70">
        <v>87</v>
      </c>
      <c r="J70">
        <v>-4434</v>
      </c>
      <c r="K70">
        <v>0</v>
      </c>
      <c r="L70">
        <v>-646</v>
      </c>
      <c r="M70">
        <v>0</v>
      </c>
      <c r="N70">
        <v>-5080</v>
      </c>
      <c r="O70">
        <v>0</v>
      </c>
      <c r="P70">
        <v>0</v>
      </c>
      <c r="Q70">
        <v>0</v>
      </c>
      <c r="R70">
        <v>-8006</v>
      </c>
      <c r="S70">
        <v>0</v>
      </c>
      <c r="T70">
        <v>0</v>
      </c>
      <c r="U70">
        <v>-8006</v>
      </c>
      <c r="V70">
        <v>-3996</v>
      </c>
      <c r="W70">
        <v>0</v>
      </c>
      <c r="X70">
        <v>0</v>
      </c>
      <c r="Y70">
        <v>0</v>
      </c>
      <c r="Z70">
        <v>2926</v>
      </c>
      <c r="AA70">
        <v>6606</v>
      </c>
      <c r="AB70">
        <v>-1</v>
      </c>
      <c r="AC70">
        <v>-9</v>
      </c>
      <c r="AD70">
        <v>9522</v>
      </c>
      <c r="AE70">
        <v>-87</v>
      </c>
      <c r="AF70">
        <v>9435</v>
      </c>
      <c r="AG70">
        <v>0</v>
      </c>
      <c r="AH70">
        <v>0</v>
      </c>
      <c r="AI70">
        <v>0</v>
      </c>
      <c r="AJ70">
        <v>5439</v>
      </c>
      <c r="AK70">
        <v>0</v>
      </c>
      <c r="AL70">
        <v>5439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22091</v>
      </c>
      <c r="AX70">
        <v>15205</v>
      </c>
      <c r="AY70">
        <v>72260</v>
      </c>
      <c r="AZ70">
        <v>0</v>
      </c>
      <c r="BA70">
        <v>0</v>
      </c>
      <c r="BB70">
        <v>0</v>
      </c>
      <c r="BC70">
        <v>13529</v>
      </c>
      <c r="BD70">
        <v>150</v>
      </c>
      <c r="BE70">
        <v>123235</v>
      </c>
      <c r="BF70">
        <v>0</v>
      </c>
      <c r="BG70">
        <v>123235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357</v>
      </c>
      <c r="BP70">
        <v>0</v>
      </c>
      <c r="BQ70">
        <v>0</v>
      </c>
      <c r="BR70">
        <v>0</v>
      </c>
      <c r="BS70">
        <v>357</v>
      </c>
      <c r="BT70">
        <v>0</v>
      </c>
      <c r="BU70">
        <v>386</v>
      </c>
      <c r="BV70">
        <v>0</v>
      </c>
      <c r="BW70">
        <v>934</v>
      </c>
      <c r="BX70">
        <v>0</v>
      </c>
      <c r="BY70">
        <v>1320</v>
      </c>
      <c r="BZ70">
        <v>953</v>
      </c>
      <c r="CA70">
        <v>0</v>
      </c>
      <c r="CB70">
        <v>953</v>
      </c>
      <c r="CC70">
        <v>125865</v>
      </c>
      <c r="CD70">
        <v>10000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109915</v>
      </c>
      <c r="CQ70">
        <v>119915</v>
      </c>
      <c r="CR70">
        <v>0</v>
      </c>
      <c r="CS70">
        <v>0</v>
      </c>
      <c r="CT70">
        <v>2227</v>
      </c>
      <c r="CU70">
        <v>2660</v>
      </c>
      <c r="CV70">
        <v>0</v>
      </c>
      <c r="CW70">
        <v>0</v>
      </c>
      <c r="CX70">
        <v>4887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326</v>
      </c>
      <c r="DL70">
        <v>0</v>
      </c>
      <c r="DM70">
        <v>0</v>
      </c>
      <c r="DN70">
        <v>737</v>
      </c>
      <c r="DO70">
        <v>1063</v>
      </c>
      <c r="DP70">
        <v>0</v>
      </c>
      <c r="DQ70">
        <v>125865</v>
      </c>
      <c r="DR70">
        <v>0</v>
      </c>
      <c r="DS70">
        <v>1908</v>
      </c>
      <c r="DT70">
        <v>0</v>
      </c>
      <c r="DU70">
        <v>1939</v>
      </c>
      <c r="DV70">
        <v>0</v>
      </c>
      <c r="DW70">
        <v>0</v>
      </c>
      <c r="DX70">
        <v>0</v>
      </c>
      <c r="DY70">
        <v>150</v>
      </c>
      <c r="DZ70">
        <v>3997</v>
      </c>
      <c r="EA70">
        <v>2699</v>
      </c>
      <c r="EB70">
        <v>2076</v>
      </c>
      <c r="EC70">
        <v>479</v>
      </c>
      <c r="ED70">
        <v>0</v>
      </c>
      <c r="EE70">
        <v>0</v>
      </c>
      <c r="EF70">
        <v>5254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9251</v>
      </c>
      <c r="ER70">
        <v>0</v>
      </c>
      <c r="ES70">
        <v>0</v>
      </c>
      <c r="ET70">
        <v>0</v>
      </c>
      <c r="EU70">
        <v>0</v>
      </c>
      <c r="EV70">
        <v>9251</v>
      </c>
      <c r="EW70">
        <v>0</v>
      </c>
      <c r="EX70">
        <v>-765</v>
      </c>
      <c r="EY70">
        <v>0</v>
      </c>
      <c r="EZ70">
        <v>-1429</v>
      </c>
      <c r="FA70">
        <v>0</v>
      </c>
      <c r="FB70">
        <v>0</v>
      </c>
      <c r="FC70">
        <v>0</v>
      </c>
      <c r="FD70">
        <v>-49</v>
      </c>
      <c r="FE70">
        <v>-2243</v>
      </c>
      <c r="FF70">
        <v>-1582</v>
      </c>
      <c r="FG70">
        <v>-1015</v>
      </c>
      <c r="FH70">
        <v>-240</v>
      </c>
      <c r="FI70">
        <v>0</v>
      </c>
      <c r="FJ70">
        <v>0</v>
      </c>
      <c r="FK70">
        <v>-2837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-5080</v>
      </c>
      <c r="FW70">
        <v>0</v>
      </c>
      <c r="FX70">
        <v>0</v>
      </c>
      <c r="FY70">
        <v>0</v>
      </c>
      <c r="FZ70">
        <v>0</v>
      </c>
      <c r="GA70">
        <v>-5080</v>
      </c>
    </row>
    <row r="71" spans="1:183" ht="15">
      <c r="A71" t="s">
        <v>613</v>
      </c>
      <c r="B71">
        <v>50580</v>
      </c>
      <c r="C71">
        <v>201012</v>
      </c>
      <c r="D71">
        <v>8511</v>
      </c>
      <c r="E71">
        <v>-6491</v>
      </c>
      <c r="F71">
        <v>0</v>
      </c>
      <c r="G71">
        <v>0</v>
      </c>
      <c r="H71">
        <v>2020</v>
      </c>
      <c r="I71">
        <v>26</v>
      </c>
      <c r="J71">
        <v>-5050</v>
      </c>
      <c r="K71">
        <v>4245</v>
      </c>
      <c r="L71">
        <v>1257</v>
      </c>
      <c r="M71">
        <v>-1491</v>
      </c>
      <c r="N71">
        <v>-1039</v>
      </c>
      <c r="O71">
        <v>0</v>
      </c>
      <c r="P71">
        <v>0</v>
      </c>
      <c r="Q71">
        <v>0</v>
      </c>
      <c r="R71">
        <v>-1151</v>
      </c>
      <c r="S71">
        <v>0</v>
      </c>
      <c r="T71">
        <v>851</v>
      </c>
      <c r="U71">
        <v>-300</v>
      </c>
      <c r="V71">
        <v>707</v>
      </c>
      <c r="W71">
        <v>0</v>
      </c>
      <c r="X71">
        <v>0</v>
      </c>
      <c r="Y71">
        <v>226</v>
      </c>
      <c r="Z71">
        <v>453</v>
      </c>
      <c r="AA71">
        <v>277</v>
      </c>
      <c r="AB71">
        <v>0</v>
      </c>
      <c r="AC71">
        <v>0</v>
      </c>
      <c r="AD71">
        <v>956</v>
      </c>
      <c r="AE71">
        <v>-26</v>
      </c>
      <c r="AF71">
        <v>930</v>
      </c>
      <c r="AG71">
        <v>0</v>
      </c>
      <c r="AH71">
        <v>0</v>
      </c>
      <c r="AI71">
        <v>0</v>
      </c>
      <c r="AJ71">
        <v>1637</v>
      </c>
      <c r="AK71">
        <v>138</v>
      </c>
      <c r="AL71">
        <v>1775</v>
      </c>
      <c r="AM71">
        <v>0</v>
      </c>
      <c r="AN71">
        <v>0</v>
      </c>
      <c r="AO71">
        <v>0</v>
      </c>
      <c r="AP71">
        <v>0</v>
      </c>
      <c r="AQ71">
        <v>6000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1267</v>
      </c>
      <c r="AX71">
        <v>2960</v>
      </c>
      <c r="AY71">
        <v>6539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10766</v>
      </c>
      <c r="BF71">
        <v>0</v>
      </c>
      <c r="BG71">
        <v>16766</v>
      </c>
      <c r="BH71">
        <v>0</v>
      </c>
      <c r="BI71">
        <v>2340</v>
      </c>
      <c r="BJ71">
        <v>0</v>
      </c>
      <c r="BK71">
        <v>2340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1003</v>
      </c>
      <c r="BS71">
        <v>3343</v>
      </c>
      <c r="BT71">
        <v>0</v>
      </c>
      <c r="BU71">
        <v>0</v>
      </c>
      <c r="BV71">
        <v>0</v>
      </c>
      <c r="BW71">
        <v>5779</v>
      </c>
      <c r="BX71">
        <v>0</v>
      </c>
      <c r="BY71">
        <v>5779</v>
      </c>
      <c r="BZ71">
        <v>0</v>
      </c>
      <c r="CA71">
        <v>68</v>
      </c>
      <c r="CB71">
        <v>68</v>
      </c>
      <c r="CC71">
        <v>25956</v>
      </c>
      <c r="CD71">
        <v>0</v>
      </c>
      <c r="CE71">
        <v>0</v>
      </c>
      <c r="CF71">
        <v>4655</v>
      </c>
      <c r="CG71">
        <v>0</v>
      </c>
      <c r="CH71">
        <v>0</v>
      </c>
      <c r="CI71">
        <v>0</v>
      </c>
      <c r="CJ71">
        <v>4655</v>
      </c>
      <c r="CK71">
        <v>2000</v>
      </c>
      <c r="CL71">
        <v>0</v>
      </c>
      <c r="CM71">
        <v>0</v>
      </c>
      <c r="CN71">
        <v>13298</v>
      </c>
      <c r="CO71">
        <v>15298</v>
      </c>
      <c r="CP71">
        <v>1775</v>
      </c>
      <c r="CQ71">
        <v>21728</v>
      </c>
      <c r="CR71">
        <v>0</v>
      </c>
      <c r="CS71">
        <v>0</v>
      </c>
      <c r="CT71">
        <v>0</v>
      </c>
      <c r="CU71">
        <v>2687</v>
      </c>
      <c r="CV71">
        <v>0</v>
      </c>
      <c r="CW71">
        <v>0</v>
      </c>
      <c r="CX71">
        <v>2687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228</v>
      </c>
      <c r="DE71">
        <v>636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567</v>
      </c>
      <c r="DO71">
        <v>1431</v>
      </c>
      <c r="DP71">
        <v>110</v>
      </c>
      <c r="DQ71">
        <v>25956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8511</v>
      </c>
      <c r="DX71">
        <v>0</v>
      </c>
      <c r="DY71">
        <v>0</v>
      </c>
      <c r="DZ71">
        <v>8511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8511</v>
      </c>
      <c r="ER71">
        <v>0</v>
      </c>
      <c r="ES71">
        <v>0</v>
      </c>
      <c r="ET71">
        <v>0</v>
      </c>
      <c r="EU71">
        <v>0</v>
      </c>
      <c r="EV71">
        <v>8511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-3793</v>
      </c>
      <c r="FC71">
        <v>0</v>
      </c>
      <c r="FD71">
        <v>0</v>
      </c>
      <c r="FE71">
        <v>-3793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-3793</v>
      </c>
      <c r="FW71">
        <v>0</v>
      </c>
      <c r="FX71">
        <v>0</v>
      </c>
      <c r="FY71">
        <v>0</v>
      </c>
      <c r="FZ71">
        <v>0</v>
      </c>
      <c r="GA71">
        <v>-3793</v>
      </c>
    </row>
    <row r="72" spans="1:183" ht="15">
      <c r="A72" t="s">
        <v>614</v>
      </c>
      <c r="B72">
        <v>50154</v>
      </c>
      <c r="C72">
        <v>201012</v>
      </c>
      <c r="D72">
        <v>4684</v>
      </c>
      <c r="E72">
        <v>-1083</v>
      </c>
      <c r="F72">
        <v>52</v>
      </c>
      <c r="G72">
        <v>0</v>
      </c>
      <c r="H72">
        <v>3653</v>
      </c>
      <c r="I72">
        <v>38</v>
      </c>
      <c r="J72">
        <v>-1771</v>
      </c>
      <c r="K72">
        <v>50</v>
      </c>
      <c r="L72">
        <v>-97</v>
      </c>
      <c r="M72">
        <v>-12</v>
      </c>
      <c r="N72">
        <v>-1830</v>
      </c>
      <c r="O72">
        <v>0</v>
      </c>
      <c r="P72">
        <v>0</v>
      </c>
      <c r="Q72">
        <v>-1126</v>
      </c>
      <c r="R72">
        <v>-2303</v>
      </c>
      <c r="S72">
        <v>0</v>
      </c>
      <c r="T72">
        <v>648</v>
      </c>
      <c r="U72">
        <v>-2781</v>
      </c>
      <c r="V72">
        <v>-920</v>
      </c>
      <c r="W72">
        <v>0</v>
      </c>
      <c r="X72">
        <v>0</v>
      </c>
      <c r="Y72">
        <v>0</v>
      </c>
      <c r="Z72">
        <v>429</v>
      </c>
      <c r="AA72">
        <v>940</v>
      </c>
      <c r="AB72">
        <v>0</v>
      </c>
      <c r="AC72">
        <v>-20</v>
      </c>
      <c r="AD72">
        <v>1349</v>
      </c>
      <c r="AE72">
        <v>-38</v>
      </c>
      <c r="AF72">
        <v>1311</v>
      </c>
      <c r="AG72">
        <v>0</v>
      </c>
      <c r="AH72">
        <v>0</v>
      </c>
      <c r="AI72">
        <v>0</v>
      </c>
      <c r="AJ72">
        <v>391</v>
      </c>
      <c r="AK72">
        <v>0</v>
      </c>
      <c r="AL72">
        <v>391</v>
      </c>
      <c r="AM72">
        <v>238</v>
      </c>
      <c r="AN72">
        <v>29</v>
      </c>
      <c r="AO72">
        <v>2765</v>
      </c>
      <c r="AP72">
        <v>2794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2422</v>
      </c>
      <c r="AX72">
        <v>5718</v>
      </c>
      <c r="AY72">
        <v>1615</v>
      </c>
      <c r="AZ72">
        <v>0</v>
      </c>
      <c r="BA72">
        <v>0</v>
      </c>
      <c r="BB72">
        <v>0</v>
      </c>
      <c r="BC72">
        <v>229</v>
      </c>
      <c r="BD72">
        <v>0</v>
      </c>
      <c r="BE72">
        <v>9984</v>
      </c>
      <c r="BF72">
        <v>0</v>
      </c>
      <c r="BG72">
        <v>9984</v>
      </c>
      <c r="BH72">
        <v>0</v>
      </c>
      <c r="BI72">
        <v>5</v>
      </c>
      <c r="BJ72">
        <v>0</v>
      </c>
      <c r="BK72">
        <v>5</v>
      </c>
      <c r="BL72">
        <v>33</v>
      </c>
      <c r="BM72">
        <v>0</v>
      </c>
      <c r="BN72">
        <v>33</v>
      </c>
      <c r="BO72">
        <v>28</v>
      </c>
      <c r="BP72">
        <v>0</v>
      </c>
      <c r="BQ72">
        <v>0</v>
      </c>
      <c r="BR72">
        <v>6</v>
      </c>
      <c r="BS72">
        <v>72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46</v>
      </c>
      <c r="CA72">
        <v>2</v>
      </c>
      <c r="CB72">
        <v>48</v>
      </c>
      <c r="CC72">
        <v>13136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2500</v>
      </c>
      <c r="CL72">
        <v>0</v>
      </c>
      <c r="CM72">
        <v>0</v>
      </c>
      <c r="CN72">
        <v>6132</v>
      </c>
      <c r="CO72">
        <v>8632</v>
      </c>
      <c r="CP72">
        <v>391</v>
      </c>
      <c r="CQ72">
        <v>9023</v>
      </c>
      <c r="CR72">
        <v>0</v>
      </c>
      <c r="CS72">
        <v>0</v>
      </c>
      <c r="CT72">
        <v>1591</v>
      </c>
      <c r="CU72">
        <v>661</v>
      </c>
      <c r="CV72">
        <v>0</v>
      </c>
      <c r="CW72">
        <v>0</v>
      </c>
      <c r="CX72">
        <v>2252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34</v>
      </c>
      <c r="DF72">
        <v>1434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393</v>
      </c>
      <c r="DO72">
        <v>1861</v>
      </c>
      <c r="DP72">
        <v>0</v>
      </c>
      <c r="DQ72">
        <v>13136</v>
      </c>
      <c r="DR72">
        <v>0</v>
      </c>
      <c r="DS72">
        <v>712</v>
      </c>
      <c r="DT72">
        <v>0</v>
      </c>
      <c r="DU72">
        <v>574</v>
      </c>
      <c r="DV72">
        <v>0</v>
      </c>
      <c r="DW72">
        <v>0</v>
      </c>
      <c r="DX72">
        <v>0</v>
      </c>
      <c r="DY72">
        <v>0</v>
      </c>
      <c r="DZ72">
        <v>1286</v>
      </c>
      <c r="EA72">
        <v>1140</v>
      </c>
      <c r="EB72">
        <v>1979</v>
      </c>
      <c r="EC72">
        <v>267</v>
      </c>
      <c r="ED72">
        <v>0</v>
      </c>
      <c r="EE72">
        <v>0</v>
      </c>
      <c r="EF72">
        <v>3386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62</v>
      </c>
      <c r="EP72">
        <v>2</v>
      </c>
      <c r="EQ72">
        <v>4736</v>
      </c>
      <c r="ER72">
        <v>0</v>
      </c>
      <c r="ES72">
        <v>0</v>
      </c>
      <c r="ET72">
        <v>0</v>
      </c>
      <c r="EU72">
        <v>0</v>
      </c>
      <c r="EV72">
        <v>4736</v>
      </c>
      <c r="EW72">
        <v>0</v>
      </c>
      <c r="EX72">
        <v>-161</v>
      </c>
      <c r="EY72">
        <v>0</v>
      </c>
      <c r="EZ72">
        <v>-139</v>
      </c>
      <c r="FA72">
        <v>0</v>
      </c>
      <c r="FB72">
        <v>0</v>
      </c>
      <c r="FC72">
        <v>0</v>
      </c>
      <c r="FD72">
        <v>0</v>
      </c>
      <c r="FE72">
        <v>-300</v>
      </c>
      <c r="FF72">
        <v>-414</v>
      </c>
      <c r="FG72">
        <v>-393</v>
      </c>
      <c r="FH72">
        <v>-89</v>
      </c>
      <c r="FI72">
        <v>0</v>
      </c>
      <c r="FJ72">
        <v>-380</v>
      </c>
      <c r="FK72">
        <v>-1276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-2</v>
      </c>
      <c r="FU72">
        <v>-290</v>
      </c>
      <c r="FV72">
        <v>-1868</v>
      </c>
      <c r="FW72">
        <v>0</v>
      </c>
      <c r="FX72">
        <v>0</v>
      </c>
      <c r="FY72">
        <v>0</v>
      </c>
      <c r="FZ72">
        <v>0</v>
      </c>
      <c r="GA72">
        <v>-1868</v>
      </c>
    </row>
    <row r="73" spans="1:183" ht="15">
      <c r="A73" t="s">
        <v>615</v>
      </c>
      <c r="B73">
        <v>53053</v>
      </c>
      <c r="C73">
        <v>201012</v>
      </c>
      <c r="D73">
        <v>209724</v>
      </c>
      <c r="E73">
        <v>-365</v>
      </c>
      <c r="F73">
        <v>-6554</v>
      </c>
      <c r="G73">
        <v>0</v>
      </c>
      <c r="H73">
        <v>202805</v>
      </c>
      <c r="I73">
        <v>1351</v>
      </c>
      <c r="J73">
        <v>-156587</v>
      </c>
      <c r="K73">
        <v>90</v>
      </c>
      <c r="L73">
        <v>1580</v>
      </c>
      <c r="M73">
        <v>-69</v>
      </c>
      <c r="N73">
        <v>-154986</v>
      </c>
      <c r="O73">
        <v>0</v>
      </c>
      <c r="P73">
        <v>-5500</v>
      </c>
      <c r="Q73">
        <v>0</v>
      </c>
      <c r="R73">
        <v>-13900</v>
      </c>
      <c r="S73">
        <v>0</v>
      </c>
      <c r="T73">
        <v>0</v>
      </c>
      <c r="U73">
        <v>-13900</v>
      </c>
      <c r="V73">
        <v>29770</v>
      </c>
      <c r="W73">
        <v>7031</v>
      </c>
      <c r="X73">
        <v>0</v>
      </c>
      <c r="Y73">
        <v>0</v>
      </c>
      <c r="Z73">
        <v>8129</v>
      </c>
      <c r="AA73">
        <v>-1610</v>
      </c>
      <c r="AB73">
        <v>-2740</v>
      </c>
      <c r="AC73">
        <v>-1718</v>
      </c>
      <c r="AD73">
        <v>9092</v>
      </c>
      <c r="AE73">
        <v>-1407</v>
      </c>
      <c r="AF73">
        <v>7685</v>
      </c>
      <c r="AG73">
        <v>0</v>
      </c>
      <c r="AH73">
        <v>0</v>
      </c>
      <c r="AI73">
        <v>0</v>
      </c>
      <c r="AJ73">
        <v>37455</v>
      </c>
      <c r="AK73">
        <v>-2819</v>
      </c>
      <c r="AL73">
        <v>34636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27266</v>
      </c>
      <c r="AS73">
        <v>0</v>
      </c>
      <c r="AT73">
        <v>0</v>
      </c>
      <c r="AU73">
        <v>0</v>
      </c>
      <c r="AV73">
        <v>27266</v>
      </c>
      <c r="AW73">
        <v>2</v>
      </c>
      <c r="AX73">
        <v>9127</v>
      </c>
      <c r="AY73">
        <v>151978</v>
      </c>
      <c r="AZ73">
        <v>0</v>
      </c>
      <c r="BA73">
        <v>0</v>
      </c>
      <c r="BB73">
        <v>0</v>
      </c>
      <c r="BC73">
        <v>0</v>
      </c>
      <c r="BD73">
        <v>149</v>
      </c>
      <c r="BE73">
        <v>161256</v>
      </c>
      <c r="BF73">
        <v>0</v>
      </c>
      <c r="BG73">
        <v>188522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19159</v>
      </c>
      <c r="BP73">
        <v>0</v>
      </c>
      <c r="BQ73">
        <v>0</v>
      </c>
      <c r="BR73">
        <v>98</v>
      </c>
      <c r="BS73">
        <v>19257</v>
      </c>
      <c r="BT73">
        <v>0</v>
      </c>
      <c r="BU73">
        <v>0</v>
      </c>
      <c r="BV73">
        <v>13007</v>
      </c>
      <c r="BW73">
        <v>3563</v>
      </c>
      <c r="BX73">
        <v>0</v>
      </c>
      <c r="BY73">
        <v>16570</v>
      </c>
      <c r="BZ73">
        <v>3151</v>
      </c>
      <c r="CA73">
        <v>5936</v>
      </c>
      <c r="CB73">
        <v>9087</v>
      </c>
      <c r="CC73">
        <v>233436</v>
      </c>
      <c r="CD73">
        <v>25000</v>
      </c>
      <c r="CE73">
        <v>297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88696</v>
      </c>
      <c r="CQ73">
        <v>113993</v>
      </c>
      <c r="CR73">
        <v>870</v>
      </c>
      <c r="CS73">
        <v>0</v>
      </c>
      <c r="CT73">
        <v>18738</v>
      </c>
      <c r="CU73">
        <v>89648</v>
      </c>
      <c r="CV73">
        <v>0</v>
      </c>
      <c r="CW73">
        <v>0</v>
      </c>
      <c r="CX73">
        <v>108386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2015</v>
      </c>
      <c r="DM73">
        <v>0</v>
      </c>
      <c r="DN73">
        <v>9042</v>
      </c>
      <c r="DO73">
        <v>11057</v>
      </c>
      <c r="DP73">
        <v>0</v>
      </c>
      <c r="DQ73">
        <v>233436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203170</v>
      </c>
      <c r="EI73">
        <v>0</v>
      </c>
      <c r="EJ73">
        <v>203170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203170</v>
      </c>
      <c r="ER73">
        <v>0</v>
      </c>
      <c r="ES73">
        <v>0</v>
      </c>
      <c r="ET73">
        <v>0</v>
      </c>
      <c r="EU73">
        <v>0</v>
      </c>
      <c r="EV73">
        <v>203170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-155007</v>
      </c>
      <c r="FN73">
        <v>0</v>
      </c>
      <c r="FO73">
        <v>-155007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-155007</v>
      </c>
      <c r="FW73">
        <v>0</v>
      </c>
      <c r="FX73">
        <v>0</v>
      </c>
      <c r="FY73">
        <v>0</v>
      </c>
      <c r="FZ73">
        <v>0</v>
      </c>
      <c r="GA73">
        <v>-155007</v>
      </c>
    </row>
    <row r="74" spans="1:183" ht="15">
      <c r="A74" t="s">
        <v>616</v>
      </c>
      <c r="B74">
        <v>53038</v>
      </c>
      <c r="C74">
        <v>201012</v>
      </c>
      <c r="D74">
        <v>611767</v>
      </c>
      <c r="E74">
        <v>-468</v>
      </c>
      <c r="F74">
        <v>-75757</v>
      </c>
      <c r="G74">
        <v>0</v>
      </c>
      <c r="H74">
        <v>535542</v>
      </c>
      <c r="I74">
        <v>7773</v>
      </c>
      <c r="J74">
        <v>-195547</v>
      </c>
      <c r="K74">
        <v>0</v>
      </c>
      <c r="L74">
        <v>13118</v>
      </c>
      <c r="M74">
        <v>0</v>
      </c>
      <c r="N74">
        <v>-182429</v>
      </c>
      <c r="O74">
        <v>0</v>
      </c>
      <c r="P74">
        <v>-349283</v>
      </c>
      <c r="Q74">
        <v>-281</v>
      </c>
      <c r="R74">
        <v>-5189</v>
      </c>
      <c r="S74">
        <v>0</v>
      </c>
      <c r="T74">
        <v>0</v>
      </c>
      <c r="U74">
        <v>-5470</v>
      </c>
      <c r="V74">
        <v>6133</v>
      </c>
      <c r="W74">
        <v>0</v>
      </c>
      <c r="X74">
        <v>0</v>
      </c>
      <c r="Y74">
        <v>0</v>
      </c>
      <c r="Z74">
        <v>27822</v>
      </c>
      <c r="AA74">
        <v>-8439</v>
      </c>
      <c r="AB74">
        <v>-771</v>
      </c>
      <c r="AC74">
        <v>-807</v>
      </c>
      <c r="AD74">
        <v>17805</v>
      </c>
      <c r="AE74">
        <v>-7773</v>
      </c>
      <c r="AF74">
        <v>10032</v>
      </c>
      <c r="AG74">
        <v>0</v>
      </c>
      <c r="AH74">
        <v>0</v>
      </c>
      <c r="AI74">
        <v>0</v>
      </c>
      <c r="AJ74">
        <v>16165</v>
      </c>
      <c r="AK74">
        <v>-4041</v>
      </c>
      <c r="AL74">
        <v>12124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758078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758078</v>
      </c>
      <c r="BF74">
        <v>0</v>
      </c>
      <c r="BG74">
        <v>758078</v>
      </c>
      <c r="BH74">
        <v>337</v>
      </c>
      <c r="BI74">
        <v>0</v>
      </c>
      <c r="BJ74">
        <v>0</v>
      </c>
      <c r="BK74">
        <v>337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6717</v>
      </c>
      <c r="BS74">
        <v>7054</v>
      </c>
      <c r="BT74">
        <v>0</v>
      </c>
      <c r="BU74">
        <v>0</v>
      </c>
      <c r="BV74">
        <v>0</v>
      </c>
      <c r="BW74">
        <v>25631</v>
      </c>
      <c r="BX74">
        <v>0</v>
      </c>
      <c r="BY74">
        <v>25631</v>
      </c>
      <c r="BZ74">
        <v>25463</v>
      </c>
      <c r="CA74">
        <v>0</v>
      </c>
      <c r="CB74">
        <v>25463</v>
      </c>
      <c r="CC74">
        <v>816226</v>
      </c>
      <c r="CD74">
        <v>14800</v>
      </c>
      <c r="CE74">
        <v>48500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81702</v>
      </c>
      <c r="CQ74">
        <v>145002</v>
      </c>
      <c r="CR74">
        <v>0</v>
      </c>
      <c r="CS74">
        <v>0</v>
      </c>
      <c r="CT74">
        <v>560736</v>
      </c>
      <c r="CU74">
        <v>29974</v>
      </c>
      <c r="CV74">
        <v>0</v>
      </c>
      <c r="CW74">
        <v>0</v>
      </c>
      <c r="CX74">
        <v>590710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51879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17672</v>
      </c>
      <c r="DK74">
        <v>0</v>
      </c>
      <c r="DL74">
        <v>4041</v>
      </c>
      <c r="DM74">
        <v>0</v>
      </c>
      <c r="DN74">
        <v>6922</v>
      </c>
      <c r="DO74">
        <v>80514</v>
      </c>
      <c r="DP74">
        <v>0</v>
      </c>
      <c r="DQ74">
        <v>816226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356485</v>
      </c>
      <c r="EI74">
        <v>179525</v>
      </c>
      <c r="EJ74">
        <v>536010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536010</v>
      </c>
      <c r="ER74">
        <v>0</v>
      </c>
      <c r="ES74">
        <v>0</v>
      </c>
      <c r="ET74">
        <v>0</v>
      </c>
      <c r="EU74">
        <v>0</v>
      </c>
      <c r="EV74">
        <v>536010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-122680</v>
      </c>
      <c r="FN74">
        <v>-59749</v>
      </c>
      <c r="FO74">
        <v>-182429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-182429</v>
      </c>
      <c r="FW74">
        <v>0</v>
      </c>
      <c r="FX74">
        <v>0</v>
      </c>
      <c r="FY74">
        <v>0</v>
      </c>
      <c r="FZ74">
        <v>0</v>
      </c>
      <c r="GA74">
        <v>-182429</v>
      </c>
    </row>
    <row r="75" spans="1:183" ht="15">
      <c r="A75" t="s">
        <v>617</v>
      </c>
      <c r="B75">
        <v>51519</v>
      </c>
      <c r="C75">
        <v>201012</v>
      </c>
      <c r="D75">
        <v>181904</v>
      </c>
      <c r="E75">
        <v>-5613</v>
      </c>
      <c r="F75">
        <v>0</v>
      </c>
      <c r="G75">
        <v>0</v>
      </c>
      <c r="H75">
        <v>176291</v>
      </c>
      <c r="I75">
        <v>3894</v>
      </c>
      <c r="J75">
        <v>-162504</v>
      </c>
      <c r="K75">
        <v>3172</v>
      </c>
      <c r="L75">
        <v>-1285</v>
      </c>
      <c r="M75">
        <v>-3224</v>
      </c>
      <c r="N75">
        <v>-163841</v>
      </c>
      <c r="O75">
        <v>0</v>
      </c>
      <c r="P75">
        <v>0</v>
      </c>
      <c r="Q75">
        <v>0</v>
      </c>
      <c r="R75">
        <v>-12096</v>
      </c>
      <c r="S75">
        <v>0</v>
      </c>
      <c r="T75">
        <v>0</v>
      </c>
      <c r="U75">
        <v>-12096</v>
      </c>
      <c r="V75">
        <v>4248</v>
      </c>
      <c r="W75">
        <v>0</v>
      </c>
      <c r="X75">
        <v>0</v>
      </c>
      <c r="Y75">
        <v>0</v>
      </c>
      <c r="Z75">
        <v>10804</v>
      </c>
      <c r="AA75">
        <v>23355</v>
      </c>
      <c r="AB75">
        <v>0</v>
      </c>
      <c r="AC75">
        <v>-985</v>
      </c>
      <c r="AD75">
        <v>33174</v>
      </c>
      <c r="AE75">
        <v>-3441</v>
      </c>
      <c r="AF75">
        <v>29733</v>
      </c>
      <c r="AG75">
        <v>0</v>
      </c>
      <c r="AH75">
        <v>0</v>
      </c>
      <c r="AI75">
        <v>0</v>
      </c>
      <c r="AJ75">
        <v>33981</v>
      </c>
      <c r="AK75">
        <v>-7772</v>
      </c>
      <c r="AL75">
        <v>26209</v>
      </c>
      <c r="AM75">
        <v>0</v>
      </c>
      <c r="AN75">
        <v>2894</v>
      </c>
      <c r="AO75">
        <v>25000</v>
      </c>
      <c r="AP75">
        <v>27894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7099</v>
      </c>
      <c r="AX75">
        <v>98859</v>
      </c>
      <c r="AY75">
        <v>333091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439049</v>
      </c>
      <c r="BF75">
        <v>0</v>
      </c>
      <c r="BG75">
        <v>439049</v>
      </c>
      <c r="BH75">
        <v>0</v>
      </c>
      <c r="BI75">
        <v>3922</v>
      </c>
      <c r="BJ75">
        <v>0</v>
      </c>
      <c r="BK75">
        <v>3922</v>
      </c>
      <c r="BL75">
        <v>1420</v>
      </c>
      <c r="BM75">
        <v>0</v>
      </c>
      <c r="BN75">
        <v>1420</v>
      </c>
      <c r="BO75">
        <v>6631</v>
      </c>
      <c r="BP75">
        <v>0</v>
      </c>
      <c r="BQ75">
        <v>0</v>
      </c>
      <c r="BR75">
        <v>1243</v>
      </c>
      <c r="BS75">
        <v>13216</v>
      </c>
      <c r="BT75">
        <v>0</v>
      </c>
      <c r="BU75">
        <v>965</v>
      </c>
      <c r="BV75">
        <v>0</v>
      </c>
      <c r="BW75">
        <v>17257</v>
      </c>
      <c r="BX75">
        <v>0</v>
      </c>
      <c r="BY75">
        <v>18222</v>
      </c>
      <c r="BZ75">
        <v>5412</v>
      </c>
      <c r="CA75">
        <v>998</v>
      </c>
      <c r="CB75">
        <v>6410</v>
      </c>
      <c r="CC75">
        <v>504791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326105</v>
      </c>
      <c r="CO75">
        <v>326105</v>
      </c>
      <c r="CP75">
        <v>26209</v>
      </c>
      <c r="CQ75">
        <v>352314</v>
      </c>
      <c r="CR75">
        <v>0</v>
      </c>
      <c r="CS75">
        <v>0</v>
      </c>
      <c r="CT75">
        <v>0</v>
      </c>
      <c r="CU75">
        <v>143568</v>
      </c>
      <c r="CV75">
        <v>0</v>
      </c>
      <c r="CW75">
        <v>690</v>
      </c>
      <c r="CX75">
        <v>144258</v>
      </c>
      <c r="CY75">
        <v>0</v>
      </c>
      <c r="CZ75">
        <v>420</v>
      </c>
      <c r="DA75">
        <v>0</v>
      </c>
      <c r="DB75">
        <v>420</v>
      </c>
      <c r="DC75">
        <v>0</v>
      </c>
      <c r="DD75">
        <v>0</v>
      </c>
      <c r="DE75">
        <v>693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5316</v>
      </c>
      <c r="DO75">
        <v>6009</v>
      </c>
      <c r="DP75">
        <v>1790</v>
      </c>
      <c r="DQ75">
        <v>504791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28205</v>
      </c>
      <c r="EB75">
        <v>29198</v>
      </c>
      <c r="EC75">
        <v>3709</v>
      </c>
      <c r="ED75">
        <v>0</v>
      </c>
      <c r="EE75">
        <v>1760</v>
      </c>
      <c r="EF75">
        <v>62872</v>
      </c>
      <c r="EG75">
        <v>0</v>
      </c>
      <c r="EH75">
        <v>28501</v>
      </c>
      <c r="EI75">
        <v>0</v>
      </c>
      <c r="EJ75">
        <v>28501</v>
      </c>
      <c r="EK75">
        <v>37760</v>
      </c>
      <c r="EL75">
        <v>52771</v>
      </c>
      <c r="EM75">
        <v>90531</v>
      </c>
      <c r="EN75">
        <v>0</v>
      </c>
      <c r="EO75">
        <v>0</v>
      </c>
      <c r="EP75">
        <v>0</v>
      </c>
      <c r="EQ75">
        <v>181904</v>
      </c>
      <c r="ER75">
        <v>0</v>
      </c>
      <c r="ES75">
        <v>0</v>
      </c>
      <c r="ET75">
        <v>0</v>
      </c>
      <c r="EU75">
        <v>0</v>
      </c>
      <c r="EV75">
        <v>181904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-29318</v>
      </c>
      <c r="FG75">
        <v>-40331</v>
      </c>
      <c r="FH75">
        <v>-3695</v>
      </c>
      <c r="FI75">
        <v>-76</v>
      </c>
      <c r="FJ75">
        <v>-1180</v>
      </c>
      <c r="FK75">
        <v>-74600</v>
      </c>
      <c r="FL75">
        <v>0</v>
      </c>
      <c r="FM75">
        <v>-23707</v>
      </c>
      <c r="FN75">
        <v>0</v>
      </c>
      <c r="FO75">
        <v>-23707</v>
      </c>
      <c r="FP75">
        <v>-26919</v>
      </c>
      <c r="FQ75">
        <v>-38563</v>
      </c>
      <c r="FR75">
        <v>-65482</v>
      </c>
      <c r="FS75">
        <v>0</v>
      </c>
      <c r="FT75">
        <v>0</v>
      </c>
      <c r="FU75">
        <v>0</v>
      </c>
      <c r="FV75">
        <v>-163789</v>
      </c>
      <c r="FW75">
        <v>0</v>
      </c>
      <c r="FX75">
        <v>0</v>
      </c>
      <c r="FY75">
        <v>0</v>
      </c>
      <c r="FZ75">
        <v>0</v>
      </c>
      <c r="GA75">
        <v>-163789</v>
      </c>
    </row>
    <row r="76" spans="1:183" ht="15">
      <c r="A76" t="s">
        <v>618</v>
      </c>
      <c r="B76">
        <v>53098</v>
      </c>
      <c r="C76">
        <v>201012</v>
      </c>
      <c r="D76">
        <v>0</v>
      </c>
      <c r="E76">
        <v>0</v>
      </c>
      <c r="F76">
        <v>0</v>
      </c>
      <c r="G76">
        <v>0</v>
      </c>
      <c r="H76">
        <v>0</v>
      </c>
      <c r="I76">
        <v>15</v>
      </c>
      <c r="J76">
        <v>-1055</v>
      </c>
      <c r="K76">
        <v>686</v>
      </c>
      <c r="L76">
        <v>634</v>
      </c>
      <c r="M76">
        <v>-316</v>
      </c>
      <c r="N76">
        <v>-51</v>
      </c>
      <c r="O76">
        <v>0</v>
      </c>
      <c r="P76">
        <v>0</v>
      </c>
      <c r="Q76">
        <v>-21893</v>
      </c>
      <c r="R76">
        <v>0</v>
      </c>
      <c r="S76">
        <v>0</v>
      </c>
      <c r="T76">
        <v>0</v>
      </c>
      <c r="U76">
        <v>-21893</v>
      </c>
      <c r="V76">
        <v>-21929</v>
      </c>
      <c r="W76">
        <v>0</v>
      </c>
      <c r="X76">
        <v>0</v>
      </c>
      <c r="Y76">
        <v>0</v>
      </c>
      <c r="Z76">
        <v>1093</v>
      </c>
      <c r="AA76">
        <v>159</v>
      </c>
      <c r="AB76">
        <v>-1</v>
      </c>
      <c r="AC76">
        <v>-165</v>
      </c>
      <c r="AD76">
        <v>1086</v>
      </c>
      <c r="AE76">
        <v>-15</v>
      </c>
      <c r="AF76">
        <v>1071</v>
      </c>
      <c r="AG76">
        <v>28334</v>
      </c>
      <c r="AH76">
        <v>-6742</v>
      </c>
      <c r="AI76">
        <v>0</v>
      </c>
      <c r="AJ76">
        <v>734</v>
      </c>
      <c r="AK76">
        <v>-183</v>
      </c>
      <c r="AL76">
        <v>551</v>
      </c>
      <c r="AM76">
        <v>1038</v>
      </c>
      <c r="AN76">
        <v>1261</v>
      </c>
      <c r="AO76">
        <v>0</v>
      </c>
      <c r="AP76">
        <v>1261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2000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2000</v>
      </c>
      <c r="BF76">
        <v>0</v>
      </c>
      <c r="BG76">
        <v>2000</v>
      </c>
      <c r="BH76">
        <v>0</v>
      </c>
      <c r="BI76">
        <v>0</v>
      </c>
      <c r="BJ76">
        <v>0</v>
      </c>
      <c r="BK76">
        <v>0</v>
      </c>
      <c r="BL76">
        <v>10157</v>
      </c>
      <c r="BM76">
        <v>4049</v>
      </c>
      <c r="BN76">
        <v>14206</v>
      </c>
      <c r="BO76">
        <v>4820</v>
      </c>
      <c r="BP76">
        <v>0</v>
      </c>
      <c r="BQ76">
        <v>0</v>
      </c>
      <c r="BR76">
        <v>26667</v>
      </c>
      <c r="BS76">
        <v>45693</v>
      </c>
      <c r="BT76">
        <v>0</v>
      </c>
      <c r="BU76">
        <v>0</v>
      </c>
      <c r="BV76">
        <v>1098</v>
      </c>
      <c r="BW76">
        <v>34244</v>
      </c>
      <c r="BX76">
        <v>0</v>
      </c>
      <c r="BY76">
        <v>35342</v>
      </c>
      <c r="BZ76">
        <v>0</v>
      </c>
      <c r="CA76">
        <v>526</v>
      </c>
      <c r="CB76">
        <v>526</v>
      </c>
      <c r="CC76">
        <v>85860</v>
      </c>
      <c r="CD76">
        <v>10000</v>
      </c>
      <c r="CE76">
        <v>39466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-3029</v>
      </c>
      <c r="CQ76">
        <v>46437</v>
      </c>
      <c r="CR76">
        <v>0</v>
      </c>
      <c r="CS76">
        <v>0</v>
      </c>
      <c r="CT76">
        <v>0</v>
      </c>
      <c r="CU76">
        <v>995</v>
      </c>
      <c r="CV76">
        <v>0</v>
      </c>
      <c r="CW76">
        <v>0</v>
      </c>
      <c r="CX76">
        <v>995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2050</v>
      </c>
      <c r="DE76">
        <v>28766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7612</v>
      </c>
      <c r="DO76">
        <v>38428</v>
      </c>
      <c r="DP76">
        <v>0</v>
      </c>
      <c r="DQ76">
        <v>85860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-418</v>
      </c>
      <c r="FD76">
        <v>0</v>
      </c>
      <c r="FE76">
        <v>-418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-418</v>
      </c>
      <c r="FW76">
        <v>-3</v>
      </c>
      <c r="FX76">
        <v>0</v>
      </c>
      <c r="FY76">
        <v>0</v>
      </c>
      <c r="FZ76">
        <v>-3</v>
      </c>
      <c r="GA76">
        <v>-421</v>
      </c>
    </row>
    <row r="77" spans="1:183" ht="15">
      <c r="A77" t="s">
        <v>619</v>
      </c>
      <c r="B77">
        <v>52094</v>
      </c>
      <c r="C77">
        <v>201012</v>
      </c>
      <c r="D77">
        <v>188116</v>
      </c>
      <c r="E77">
        <v>-32786</v>
      </c>
      <c r="F77">
        <v>-2521</v>
      </c>
      <c r="G77">
        <v>504</v>
      </c>
      <c r="H77">
        <v>153313</v>
      </c>
      <c r="I77">
        <v>1607</v>
      </c>
      <c r="J77">
        <v>-147406</v>
      </c>
      <c r="K77">
        <v>22658</v>
      </c>
      <c r="L77">
        <v>7865</v>
      </c>
      <c r="M77">
        <v>-1401</v>
      </c>
      <c r="N77">
        <v>-118284</v>
      </c>
      <c r="O77">
        <v>0</v>
      </c>
      <c r="P77">
        <v>0</v>
      </c>
      <c r="Q77">
        <v>-6931</v>
      </c>
      <c r="R77">
        <v>-16899</v>
      </c>
      <c r="S77">
        <v>0</v>
      </c>
      <c r="T77">
        <v>3038</v>
      </c>
      <c r="U77">
        <v>-20792</v>
      </c>
      <c r="V77">
        <v>15844</v>
      </c>
      <c r="W77">
        <v>0</v>
      </c>
      <c r="X77">
        <v>0</v>
      </c>
      <c r="Y77">
        <v>0</v>
      </c>
      <c r="Z77">
        <v>11543</v>
      </c>
      <c r="AA77">
        <v>1135</v>
      </c>
      <c r="AB77">
        <v>-1</v>
      </c>
      <c r="AC77">
        <v>-585</v>
      </c>
      <c r="AD77">
        <v>12092</v>
      </c>
      <c r="AE77">
        <v>-2272</v>
      </c>
      <c r="AF77">
        <v>9820</v>
      </c>
      <c r="AG77">
        <v>839</v>
      </c>
      <c r="AH77">
        <v>-1239</v>
      </c>
      <c r="AI77">
        <v>0</v>
      </c>
      <c r="AJ77">
        <v>25264</v>
      </c>
      <c r="AK77">
        <v>-6313</v>
      </c>
      <c r="AL77">
        <v>18951</v>
      </c>
      <c r="AM77">
        <v>1575</v>
      </c>
      <c r="AN77">
        <v>2415</v>
      </c>
      <c r="AO77">
        <v>0</v>
      </c>
      <c r="AP77">
        <v>2415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55604</v>
      </c>
      <c r="AX77">
        <v>0</v>
      </c>
      <c r="AY77">
        <v>245524</v>
      </c>
      <c r="AZ77">
        <v>0</v>
      </c>
      <c r="BA77">
        <v>0</v>
      </c>
      <c r="BB77">
        <v>0</v>
      </c>
      <c r="BC77">
        <v>634</v>
      </c>
      <c r="BD77">
        <v>0</v>
      </c>
      <c r="BE77">
        <v>301762</v>
      </c>
      <c r="BF77">
        <v>0</v>
      </c>
      <c r="BG77">
        <v>301762</v>
      </c>
      <c r="BH77">
        <v>6711</v>
      </c>
      <c r="BI77">
        <v>36069</v>
      </c>
      <c r="BJ77">
        <v>0</v>
      </c>
      <c r="BK77">
        <v>42780</v>
      </c>
      <c r="BL77">
        <v>6716</v>
      </c>
      <c r="BM77">
        <v>0</v>
      </c>
      <c r="BN77">
        <v>6716</v>
      </c>
      <c r="BO77">
        <v>3897</v>
      </c>
      <c r="BP77">
        <v>2</v>
      </c>
      <c r="BQ77">
        <v>0</v>
      </c>
      <c r="BR77">
        <v>211</v>
      </c>
      <c r="BS77">
        <v>53606</v>
      </c>
      <c r="BT77">
        <v>0</v>
      </c>
      <c r="BU77">
        <v>0</v>
      </c>
      <c r="BV77">
        <v>5671</v>
      </c>
      <c r="BW77">
        <v>18558</v>
      </c>
      <c r="BX77">
        <v>0</v>
      </c>
      <c r="BY77">
        <v>24229</v>
      </c>
      <c r="BZ77">
        <v>2754</v>
      </c>
      <c r="CA77">
        <v>289</v>
      </c>
      <c r="CB77">
        <v>3043</v>
      </c>
      <c r="CC77">
        <v>386630</v>
      </c>
      <c r="CD77">
        <v>77591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245</v>
      </c>
      <c r="CL77">
        <v>0</v>
      </c>
      <c r="CM77">
        <v>0</v>
      </c>
      <c r="CN77">
        <v>0</v>
      </c>
      <c r="CO77">
        <v>245</v>
      </c>
      <c r="CP77">
        <v>99019</v>
      </c>
      <c r="CQ77">
        <v>176855</v>
      </c>
      <c r="CR77">
        <v>0</v>
      </c>
      <c r="CS77">
        <v>0</v>
      </c>
      <c r="CT77">
        <v>79881</v>
      </c>
      <c r="CU77">
        <v>117440</v>
      </c>
      <c r="CV77">
        <v>0</v>
      </c>
      <c r="CW77">
        <v>0</v>
      </c>
      <c r="CX77">
        <v>197321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1113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2630</v>
      </c>
      <c r="DK77">
        <v>0</v>
      </c>
      <c r="DL77">
        <v>3116</v>
      </c>
      <c r="DM77">
        <v>0</v>
      </c>
      <c r="DN77">
        <v>5595</v>
      </c>
      <c r="DO77">
        <v>12454</v>
      </c>
      <c r="DP77">
        <v>0</v>
      </c>
      <c r="DQ77">
        <v>386630</v>
      </c>
      <c r="DR77">
        <v>0</v>
      </c>
      <c r="DS77">
        <v>6708</v>
      </c>
      <c r="DT77">
        <v>0</v>
      </c>
      <c r="DU77">
        <v>6529</v>
      </c>
      <c r="DV77">
        <v>3115</v>
      </c>
      <c r="DW77">
        <v>0</v>
      </c>
      <c r="DX77">
        <v>0</v>
      </c>
      <c r="DY77">
        <v>263</v>
      </c>
      <c r="DZ77">
        <v>16615</v>
      </c>
      <c r="EA77">
        <v>31839</v>
      </c>
      <c r="EB77">
        <v>26720</v>
      </c>
      <c r="EC77">
        <v>2061</v>
      </c>
      <c r="ED77">
        <v>1739</v>
      </c>
      <c r="EE77">
        <v>1397</v>
      </c>
      <c r="EF77">
        <v>63756</v>
      </c>
      <c r="EG77">
        <v>0</v>
      </c>
      <c r="EH77">
        <v>27358</v>
      </c>
      <c r="EI77">
        <v>0</v>
      </c>
      <c r="EJ77">
        <v>27358</v>
      </c>
      <c r="EK77">
        <v>28931</v>
      </c>
      <c r="EL77">
        <v>48935</v>
      </c>
      <c r="EM77">
        <v>77866</v>
      </c>
      <c r="EN77">
        <v>0</v>
      </c>
      <c r="EO77">
        <v>0</v>
      </c>
      <c r="EP77">
        <v>0</v>
      </c>
      <c r="EQ77">
        <v>185595</v>
      </c>
      <c r="ER77">
        <v>0</v>
      </c>
      <c r="ES77">
        <v>0</v>
      </c>
      <c r="ET77">
        <v>0</v>
      </c>
      <c r="EU77">
        <v>0</v>
      </c>
      <c r="EV77">
        <v>185595</v>
      </c>
      <c r="EW77">
        <v>0</v>
      </c>
      <c r="EX77">
        <v>-4362</v>
      </c>
      <c r="EY77">
        <v>0</v>
      </c>
      <c r="EZ77">
        <v>-3428</v>
      </c>
      <c r="FA77">
        <v>-1446</v>
      </c>
      <c r="FB77">
        <v>0</v>
      </c>
      <c r="FC77">
        <v>0</v>
      </c>
      <c r="FD77">
        <v>-139</v>
      </c>
      <c r="FE77">
        <v>-9375</v>
      </c>
      <c r="FF77">
        <v>-30801</v>
      </c>
      <c r="FG77">
        <v>-28775</v>
      </c>
      <c r="FH77">
        <v>-1495</v>
      </c>
      <c r="FI77">
        <v>-185</v>
      </c>
      <c r="FJ77">
        <v>-541</v>
      </c>
      <c r="FK77">
        <v>-61797</v>
      </c>
      <c r="FL77">
        <v>0</v>
      </c>
      <c r="FM77">
        <v>-20348</v>
      </c>
      <c r="FN77">
        <v>0</v>
      </c>
      <c r="FO77">
        <v>-20348</v>
      </c>
      <c r="FP77">
        <v>-16218</v>
      </c>
      <c r="FQ77">
        <v>-31803</v>
      </c>
      <c r="FR77">
        <v>-48021</v>
      </c>
      <c r="FS77">
        <v>0</v>
      </c>
      <c r="FT77">
        <v>0</v>
      </c>
      <c r="FU77">
        <v>0</v>
      </c>
      <c r="FV77">
        <v>-139541</v>
      </c>
      <c r="FW77">
        <v>0</v>
      </c>
      <c r="FX77">
        <v>0</v>
      </c>
      <c r="FY77">
        <v>0</v>
      </c>
      <c r="FZ77">
        <v>0</v>
      </c>
      <c r="GA77">
        <v>-139541</v>
      </c>
    </row>
    <row r="78" spans="1:183" ht="15">
      <c r="A78" t="s">
        <v>620</v>
      </c>
      <c r="B78">
        <v>50480</v>
      </c>
      <c r="C78">
        <v>201012</v>
      </c>
      <c r="D78">
        <v>461</v>
      </c>
      <c r="E78">
        <v>-131</v>
      </c>
      <c r="F78">
        <v>-16</v>
      </c>
      <c r="G78">
        <v>0</v>
      </c>
      <c r="H78">
        <v>314</v>
      </c>
      <c r="I78">
        <v>1</v>
      </c>
      <c r="J78">
        <v>-57</v>
      </c>
      <c r="K78">
        <v>6</v>
      </c>
      <c r="L78">
        <v>5</v>
      </c>
      <c r="M78">
        <v>0</v>
      </c>
      <c r="N78">
        <v>-46</v>
      </c>
      <c r="O78">
        <v>0</v>
      </c>
      <c r="P78">
        <v>0</v>
      </c>
      <c r="Q78">
        <v>-76</v>
      </c>
      <c r="R78">
        <v>-229</v>
      </c>
      <c r="S78">
        <v>0</v>
      </c>
      <c r="T78">
        <v>5</v>
      </c>
      <c r="U78">
        <v>-300</v>
      </c>
      <c r="V78">
        <v>-31</v>
      </c>
      <c r="W78">
        <v>0</v>
      </c>
      <c r="X78">
        <v>0</v>
      </c>
      <c r="Y78">
        <v>0</v>
      </c>
      <c r="Z78">
        <v>67</v>
      </c>
      <c r="AA78">
        <v>49</v>
      </c>
      <c r="AB78">
        <v>0</v>
      </c>
      <c r="AC78">
        <v>-76</v>
      </c>
      <c r="AD78">
        <v>40</v>
      </c>
      <c r="AE78">
        <v>-1</v>
      </c>
      <c r="AF78">
        <v>39</v>
      </c>
      <c r="AG78">
        <v>0</v>
      </c>
      <c r="AH78">
        <v>0</v>
      </c>
      <c r="AI78">
        <v>0</v>
      </c>
      <c r="AJ78">
        <v>8</v>
      </c>
      <c r="AK78">
        <v>0</v>
      </c>
      <c r="AL78">
        <v>8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239</v>
      </c>
      <c r="AX78">
        <v>4855</v>
      </c>
      <c r="AY78">
        <v>0</v>
      </c>
      <c r="AZ78">
        <v>0</v>
      </c>
      <c r="BA78">
        <v>0</v>
      </c>
      <c r="BB78">
        <v>0</v>
      </c>
      <c r="BC78">
        <v>575</v>
      </c>
      <c r="BD78">
        <v>0</v>
      </c>
      <c r="BE78">
        <v>5669</v>
      </c>
      <c r="BF78">
        <v>0</v>
      </c>
      <c r="BG78">
        <v>5669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5669</v>
      </c>
      <c r="CD78">
        <v>1200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4350</v>
      </c>
      <c r="CN78">
        <v>0</v>
      </c>
      <c r="CO78">
        <v>4350</v>
      </c>
      <c r="CP78">
        <v>0</v>
      </c>
      <c r="CQ78">
        <v>5550</v>
      </c>
      <c r="CR78">
        <v>0</v>
      </c>
      <c r="CS78">
        <v>0</v>
      </c>
      <c r="CT78">
        <v>21</v>
      </c>
      <c r="CU78">
        <v>25</v>
      </c>
      <c r="CV78">
        <v>0</v>
      </c>
      <c r="CW78">
        <v>0</v>
      </c>
      <c r="CX78">
        <v>46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73</v>
      </c>
      <c r="DO78">
        <v>73</v>
      </c>
      <c r="DP78">
        <v>0</v>
      </c>
      <c r="DQ78">
        <v>5669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445</v>
      </c>
      <c r="DX78">
        <v>0</v>
      </c>
      <c r="DY78">
        <v>0</v>
      </c>
      <c r="DZ78">
        <v>445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445</v>
      </c>
      <c r="ER78">
        <v>0</v>
      </c>
      <c r="ES78">
        <v>0</v>
      </c>
      <c r="ET78">
        <v>0</v>
      </c>
      <c r="EU78">
        <v>0</v>
      </c>
      <c r="EV78">
        <v>445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-52</v>
      </c>
      <c r="FC78">
        <v>0</v>
      </c>
      <c r="FD78">
        <v>0</v>
      </c>
      <c r="FE78">
        <v>-52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-52</v>
      </c>
      <c r="FW78">
        <v>0</v>
      </c>
      <c r="FX78">
        <v>0</v>
      </c>
      <c r="FY78">
        <v>0</v>
      </c>
      <c r="FZ78">
        <v>0</v>
      </c>
      <c r="GA78">
        <v>-52</v>
      </c>
    </row>
    <row r="79" spans="1:183" ht="15">
      <c r="A79" t="s">
        <v>621</v>
      </c>
      <c r="B79">
        <v>50479</v>
      </c>
      <c r="C79">
        <v>201012</v>
      </c>
      <c r="D79">
        <v>11408</v>
      </c>
      <c r="E79">
        <v>-5410</v>
      </c>
      <c r="F79">
        <v>0</v>
      </c>
      <c r="G79">
        <v>0</v>
      </c>
      <c r="H79">
        <v>5998</v>
      </c>
      <c r="I79">
        <v>135</v>
      </c>
      <c r="J79">
        <v>-8374</v>
      </c>
      <c r="K79">
        <v>4162</v>
      </c>
      <c r="L79">
        <v>1866</v>
      </c>
      <c r="M79">
        <v>918</v>
      </c>
      <c r="N79">
        <v>-1428</v>
      </c>
      <c r="O79">
        <v>0</v>
      </c>
      <c r="P79">
        <v>-2297</v>
      </c>
      <c r="Q79">
        <v>0</v>
      </c>
      <c r="R79">
        <v>-2834</v>
      </c>
      <c r="S79">
        <v>0</v>
      </c>
      <c r="T79">
        <v>863</v>
      </c>
      <c r="U79">
        <v>-1971</v>
      </c>
      <c r="V79">
        <v>437</v>
      </c>
      <c r="W79">
        <v>0</v>
      </c>
      <c r="X79">
        <v>0</v>
      </c>
      <c r="Y79">
        <v>0</v>
      </c>
      <c r="Z79">
        <v>3095</v>
      </c>
      <c r="AA79">
        <v>-427</v>
      </c>
      <c r="AB79">
        <v>0</v>
      </c>
      <c r="AC79">
        <v>0</v>
      </c>
      <c r="AD79">
        <v>2668</v>
      </c>
      <c r="AE79">
        <v>-135</v>
      </c>
      <c r="AF79">
        <v>2533</v>
      </c>
      <c r="AG79">
        <v>0</v>
      </c>
      <c r="AH79">
        <v>0</v>
      </c>
      <c r="AI79">
        <v>0</v>
      </c>
      <c r="AJ79">
        <v>2970</v>
      </c>
      <c r="AK79">
        <v>0</v>
      </c>
      <c r="AL79">
        <v>2970</v>
      </c>
      <c r="AM79">
        <v>0</v>
      </c>
      <c r="AN79">
        <v>270</v>
      </c>
      <c r="AO79">
        <v>1835</v>
      </c>
      <c r="AP79">
        <v>2105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52</v>
      </c>
      <c r="AX79">
        <v>0</v>
      </c>
      <c r="AY79">
        <v>62730</v>
      </c>
      <c r="AZ79">
        <v>0</v>
      </c>
      <c r="BA79">
        <v>0</v>
      </c>
      <c r="BB79">
        <v>250</v>
      </c>
      <c r="BC79">
        <v>3343</v>
      </c>
      <c r="BD79">
        <v>0</v>
      </c>
      <c r="BE79">
        <v>66375</v>
      </c>
      <c r="BF79">
        <v>0</v>
      </c>
      <c r="BG79">
        <v>66375</v>
      </c>
      <c r="BH79">
        <v>0</v>
      </c>
      <c r="BI79">
        <v>3453</v>
      </c>
      <c r="BJ79">
        <v>0</v>
      </c>
      <c r="BK79">
        <v>3453</v>
      </c>
      <c r="BL79">
        <v>86</v>
      </c>
      <c r="BM79">
        <v>0</v>
      </c>
      <c r="BN79">
        <v>86</v>
      </c>
      <c r="BO79">
        <v>0</v>
      </c>
      <c r="BP79">
        <v>0</v>
      </c>
      <c r="BQ79">
        <v>0</v>
      </c>
      <c r="BR79">
        <v>99</v>
      </c>
      <c r="BS79">
        <v>3638</v>
      </c>
      <c r="BT79">
        <v>0</v>
      </c>
      <c r="BU79">
        <v>0</v>
      </c>
      <c r="BV79">
        <v>0</v>
      </c>
      <c r="BW79">
        <v>3</v>
      </c>
      <c r="BX79">
        <v>0</v>
      </c>
      <c r="BY79">
        <v>3</v>
      </c>
      <c r="BZ79">
        <v>803</v>
      </c>
      <c r="CA79">
        <v>0</v>
      </c>
      <c r="CB79">
        <v>803</v>
      </c>
      <c r="CC79">
        <v>72924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3000</v>
      </c>
      <c r="CL79">
        <v>0</v>
      </c>
      <c r="CM79">
        <v>57020</v>
      </c>
      <c r="CN79">
        <v>0</v>
      </c>
      <c r="CO79">
        <v>60020</v>
      </c>
      <c r="CP79">
        <v>0</v>
      </c>
      <c r="CQ79">
        <v>60020</v>
      </c>
      <c r="CR79">
        <v>0</v>
      </c>
      <c r="CS79">
        <v>0</v>
      </c>
      <c r="CT79">
        <v>0</v>
      </c>
      <c r="CU79">
        <v>9118</v>
      </c>
      <c r="CV79">
        <v>2296</v>
      </c>
      <c r="CW79">
        <v>0</v>
      </c>
      <c r="CX79">
        <v>11414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573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917</v>
      </c>
      <c r="DO79">
        <v>1490</v>
      </c>
      <c r="DP79">
        <v>0</v>
      </c>
      <c r="DQ79">
        <v>72924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11408</v>
      </c>
      <c r="DX79">
        <v>0</v>
      </c>
      <c r="DY79">
        <v>0</v>
      </c>
      <c r="DZ79">
        <v>11408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11408</v>
      </c>
      <c r="ER79">
        <v>0</v>
      </c>
      <c r="ES79">
        <v>0</v>
      </c>
      <c r="ET79">
        <v>0</v>
      </c>
      <c r="EU79">
        <v>0</v>
      </c>
      <c r="EV79">
        <v>11408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-6508</v>
      </c>
      <c r="FC79">
        <v>0</v>
      </c>
      <c r="FD79">
        <v>0</v>
      </c>
      <c r="FE79">
        <v>-6508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-6508</v>
      </c>
      <c r="FW79">
        <v>0</v>
      </c>
      <c r="FX79">
        <v>0</v>
      </c>
      <c r="FY79">
        <v>0</v>
      </c>
      <c r="FZ79">
        <v>0</v>
      </c>
      <c r="GA79">
        <v>-6508</v>
      </c>
    </row>
    <row r="80" spans="1:183" ht="15">
      <c r="A80" t="s">
        <v>622</v>
      </c>
      <c r="B80">
        <v>50167</v>
      </c>
      <c r="C80">
        <v>201012</v>
      </c>
      <c r="D80">
        <v>48205</v>
      </c>
      <c r="E80">
        <v>-18329</v>
      </c>
      <c r="F80">
        <v>102</v>
      </c>
      <c r="G80">
        <v>0</v>
      </c>
      <c r="H80">
        <v>29978</v>
      </c>
      <c r="I80">
        <v>480</v>
      </c>
      <c r="J80">
        <v>-32384</v>
      </c>
      <c r="K80">
        <v>11129</v>
      </c>
      <c r="L80">
        <v>1063</v>
      </c>
      <c r="M80">
        <v>-2074</v>
      </c>
      <c r="N80">
        <v>-22266</v>
      </c>
      <c r="O80">
        <v>0</v>
      </c>
      <c r="P80">
        <v>0</v>
      </c>
      <c r="Q80">
        <v>-3558</v>
      </c>
      <c r="R80">
        <v>-7758</v>
      </c>
      <c r="S80">
        <v>0</v>
      </c>
      <c r="T80">
        <v>4132</v>
      </c>
      <c r="U80">
        <v>-7184</v>
      </c>
      <c r="V80">
        <v>1008</v>
      </c>
      <c r="W80">
        <v>0</v>
      </c>
      <c r="X80">
        <v>0</v>
      </c>
      <c r="Y80">
        <v>0</v>
      </c>
      <c r="Z80">
        <v>2954</v>
      </c>
      <c r="AA80">
        <v>2389</v>
      </c>
      <c r="AB80">
        <v>-8</v>
      </c>
      <c r="AC80">
        <v>0</v>
      </c>
      <c r="AD80">
        <v>5335</v>
      </c>
      <c r="AE80">
        <v>-480</v>
      </c>
      <c r="AF80">
        <v>4855</v>
      </c>
      <c r="AG80">
        <v>0</v>
      </c>
      <c r="AH80">
        <v>0</v>
      </c>
      <c r="AI80">
        <v>0</v>
      </c>
      <c r="AJ80">
        <v>5863</v>
      </c>
      <c r="AK80">
        <v>-1066</v>
      </c>
      <c r="AL80">
        <v>4797</v>
      </c>
      <c r="AM80">
        <v>0</v>
      </c>
      <c r="AN80">
        <v>441</v>
      </c>
      <c r="AO80">
        <v>3764</v>
      </c>
      <c r="AP80">
        <v>4205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4636</v>
      </c>
      <c r="AX80">
        <v>60935</v>
      </c>
      <c r="AY80">
        <v>23312</v>
      </c>
      <c r="AZ80">
        <v>0</v>
      </c>
      <c r="BA80">
        <v>0</v>
      </c>
      <c r="BB80">
        <v>0</v>
      </c>
      <c r="BC80">
        <v>1404</v>
      </c>
      <c r="BD80">
        <v>0</v>
      </c>
      <c r="BE80">
        <v>90287</v>
      </c>
      <c r="BF80">
        <v>0</v>
      </c>
      <c r="BG80">
        <v>90287</v>
      </c>
      <c r="BH80">
        <v>0</v>
      </c>
      <c r="BI80">
        <v>6672</v>
      </c>
      <c r="BJ80">
        <v>0</v>
      </c>
      <c r="BK80">
        <v>6672</v>
      </c>
      <c r="BL80">
        <v>968</v>
      </c>
      <c r="BM80">
        <v>0</v>
      </c>
      <c r="BN80">
        <v>968</v>
      </c>
      <c r="BO80">
        <v>140</v>
      </c>
      <c r="BP80">
        <v>0</v>
      </c>
      <c r="BQ80">
        <v>0</v>
      </c>
      <c r="BR80">
        <v>533</v>
      </c>
      <c r="BS80">
        <v>8313</v>
      </c>
      <c r="BT80">
        <v>0</v>
      </c>
      <c r="BU80">
        <v>759</v>
      </c>
      <c r="BV80">
        <v>0</v>
      </c>
      <c r="BW80">
        <v>9</v>
      </c>
      <c r="BX80">
        <v>0</v>
      </c>
      <c r="BY80">
        <v>768</v>
      </c>
      <c r="BZ80">
        <v>810</v>
      </c>
      <c r="CA80">
        <v>1584</v>
      </c>
      <c r="CB80">
        <v>2394</v>
      </c>
      <c r="CC80">
        <v>105967</v>
      </c>
      <c r="CD80">
        <v>7000</v>
      </c>
      <c r="CE80">
        <v>0</v>
      </c>
      <c r="CF80">
        <v>1356</v>
      </c>
      <c r="CG80">
        <v>0</v>
      </c>
      <c r="CH80">
        <v>0</v>
      </c>
      <c r="CI80">
        <v>0</v>
      </c>
      <c r="CJ80">
        <v>1356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60577</v>
      </c>
      <c r="CQ80">
        <v>68933</v>
      </c>
      <c r="CR80">
        <v>0</v>
      </c>
      <c r="CS80">
        <v>0</v>
      </c>
      <c r="CT80">
        <v>16025</v>
      </c>
      <c r="CU80">
        <v>19730</v>
      </c>
      <c r="CV80">
        <v>0</v>
      </c>
      <c r="CW80">
        <v>0</v>
      </c>
      <c r="CX80">
        <v>35755</v>
      </c>
      <c r="CY80">
        <v>0</v>
      </c>
      <c r="CZ80">
        <v>201</v>
      </c>
      <c r="DA80">
        <v>0</v>
      </c>
      <c r="DB80">
        <v>201</v>
      </c>
      <c r="DC80">
        <v>0</v>
      </c>
      <c r="DD80">
        <v>0</v>
      </c>
      <c r="DE80">
        <v>45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1033</v>
      </c>
      <c r="DO80">
        <v>1078</v>
      </c>
      <c r="DP80">
        <v>0</v>
      </c>
      <c r="DQ80">
        <v>105967</v>
      </c>
      <c r="DR80">
        <v>0</v>
      </c>
      <c r="DS80">
        <v>448</v>
      </c>
      <c r="DT80">
        <v>0</v>
      </c>
      <c r="DU80">
        <v>424</v>
      </c>
      <c r="DV80">
        <v>653</v>
      </c>
      <c r="DW80">
        <v>0</v>
      </c>
      <c r="DX80">
        <v>0</v>
      </c>
      <c r="DY80">
        <v>927</v>
      </c>
      <c r="DZ80">
        <v>2452</v>
      </c>
      <c r="EA80">
        <v>5408</v>
      </c>
      <c r="EB80">
        <v>13456</v>
      </c>
      <c r="EC80">
        <v>1075</v>
      </c>
      <c r="ED80">
        <v>0</v>
      </c>
      <c r="EE80">
        <v>308</v>
      </c>
      <c r="EF80">
        <v>20247</v>
      </c>
      <c r="EG80">
        <v>0</v>
      </c>
      <c r="EH80">
        <v>4823</v>
      </c>
      <c r="EI80">
        <v>0</v>
      </c>
      <c r="EJ80">
        <v>4823</v>
      </c>
      <c r="EK80">
        <v>5796</v>
      </c>
      <c r="EL80">
        <v>14990</v>
      </c>
      <c r="EM80">
        <v>20786</v>
      </c>
      <c r="EN80">
        <v>0</v>
      </c>
      <c r="EO80">
        <v>0</v>
      </c>
      <c r="EP80">
        <v>0</v>
      </c>
      <c r="EQ80">
        <v>48308</v>
      </c>
      <c r="ER80">
        <v>0</v>
      </c>
      <c r="ES80">
        <v>0</v>
      </c>
      <c r="ET80">
        <v>0</v>
      </c>
      <c r="EU80">
        <v>0</v>
      </c>
      <c r="EV80">
        <v>48308</v>
      </c>
      <c r="EW80">
        <v>0</v>
      </c>
      <c r="EX80">
        <v>-2719</v>
      </c>
      <c r="EY80">
        <v>0</v>
      </c>
      <c r="EZ80">
        <v>-832</v>
      </c>
      <c r="FA80">
        <v>22</v>
      </c>
      <c r="FB80">
        <v>0</v>
      </c>
      <c r="FC80">
        <v>0</v>
      </c>
      <c r="FD80">
        <v>-54</v>
      </c>
      <c r="FE80">
        <v>-3583</v>
      </c>
      <c r="FF80">
        <v>-4061</v>
      </c>
      <c r="FG80">
        <v>-4448</v>
      </c>
      <c r="FH80">
        <v>-369</v>
      </c>
      <c r="FI80">
        <v>0</v>
      </c>
      <c r="FJ80">
        <v>-163</v>
      </c>
      <c r="FK80">
        <v>-9041</v>
      </c>
      <c r="FL80">
        <v>0</v>
      </c>
      <c r="FM80">
        <v>-2180</v>
      </c>
      <c r="FN80">
        <v>0</v>
      </c>
      <c r="FO80">
        <v>-2180</v>
      </c>
      <c r="FP80">
        <v>-7300</v>
      </c>
      <c r="FQ80">
        <v>-9217</v>
      </c>
      <c r="FR80">
        <v>-16517</v>
      </c>
      <c r="FS80">
        <v>0</v>
      </c>
      <c r="FT80">
        <v>0</v>
      </c>
      <c r="FU80">
        <v>0</v>
      </c>
      <c r="FV80">
        <v>-31321</v>
      </c>
      <c r="FW80">
        <v>0</v>
      </c>
      <c r="FX80">
        <v>0</v>
      </c>
      <c r="FY80">
        <v>0</v>
      </c>
      <c r="FZ80">
        <v>0</v>
      </c>
      <c r="GA80">
        <v>-31321</v>
      </c>
    </row>
    <row r="81" spans="1:183" ht="15">
      <c r="A81" t="s">
        <v>623</v>
      </c>
      <c r="B81">
        <v>51659</v>
      </c>
      <c r="C81">
        <v>201012</v>
      </c>
      <c r="D81">
        <v>276</v>
      </c>
      <c r="E81">
        <v>0</v>
      </c>
      <c r="F81">
        <v>0</v>
      </c>
      <c r="G81">
        <v>0</v>
      </c>
      <c r="H81">
        <v>276</v>
      </c>
      <c r="I81">
        <v>4</v>
      </c>
      <c r="J81">
        <v>-336</v>
      </c>
      <c r="K81">
        <v>0</v>
      </c>
      <c r="L81">
        <v>31</v>
      </c>
      <c r="M81">
        <v>0</v>
      </c>
      <c r="N81">
        <v>-305</v>
      </c>
      <c r="O81">
        <v>0</v>
      </c>
      <c r="P81">
        <v>-136</v>
      </c>
      <c r="Q81">
        <v>0</v>
      </c>
      <c r="R81">
        <v>-188</v>
      </c>
      <c r="S81">
        <v>0</v>
      </c>
      <c r="T81">
        <v>0</v>
      </c>
      <c r="U81">
        <v>-188</v>
      </c>
      <c r="V81">
        <v>-349</v>
      </c>
      <c r="W81">
        <v>0</v>
      </c>
      <c r="X81">
        <v>0</v>
      </c>
      <c r="Y81">
        <v>0</v>
      </c>
      <c r="Z81">
        <v>261</v>
      </c>
      <c r="AA81">
        <v>145</v>
      </c>
      <c r="AB81">
        <v>0</v>
      </c>
      <c r="AC81">
        <v>-15</v>
      </c>
      <c r="AD81">
        <v>391</v>
      </c>
      <c r="AE81">
        <v>-4</v>
      </c>
      <c r="AF81">
        <v>387</v>
      </c>
      <c r="AG81">
        <v>0</v>
      </c>
      <c r="AH81">
        <v>0</v>
      </c>
      <c r="AI81">
        <v>0</v>
      </c>
      <c r="AJ81">
        <v>38</v>
      </c>
      <c r="AK81">
        <v>0</v>
      </c>
      <c r="AL81">
        <v>38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6370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6370</v>
      </c>
      <c r="BF81">
        <v>0</v>
      </c>
      <c r="BG81">
        <v>6370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172</v>
      </c>
      <c r="BX81">
        <v>0</v>
      </c>
      <c r="BY81">
        <v>172</v>
      </c>
      <c r="BZ81">
        <v>0</v>
      </c>
      <c r="CA81">
        <v>0</v>
      </c>
      <c r="CB81">
        <v>0</v>
      </c>
      <c r="CC81">
        <v>6542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3000</v>
      </c>
      <c r="CL81">
        <v>0</v>
      </c>
      <c r="CM81">
        <v>0</v>
      </c>
      <c r="CN81">
        <v>0</v>
      </c>
      <c r="CO81">
        <v>3000</v>
      </c>
      <c r="CP81">
        <v>3188</v>
      </c>
      <c r="CQ81">
        <v>6188</v>
      </c>
      <c r="CR81">
        <v>0</v>
      </c>
      <c r="CS81">
        <v>0</v>
      </c>
      <c r="CT81">
        <v>0</v>
      </c>
      <c r="CU81">
        <v>61</v>
      </c>
      <c r="CV81">
        <v>282</v>
      </c>
      <c r="CW81">
        <v>0</v>
      </c>
      <c r="CX81">
        <v>343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11</v>
      </c>
      <c r="DO81">
        <v>11</v>
      </c>
      <c r="DP81">
        <v>0</v>
      </c>
      <c r="DQ81">
        <v>6542</v>
      </c>
      <c r="DR81">
        <v>0</v>
      </c>
      <c r="DS81">
        <v>0</v>
      </c>
      <c r="DT81">
        <v>0</v>
      </c>
      <c r="DU81">
        <v>276</v>
      </c>
      <c r="DV81">
        <v>0</v>
      </c>
      <c r="DW81">
        <v>0</v>
      </c>
      <c r="DX81">
        <v>0</v>
      </c>
      <c r="DY81">
        <v>0</v>
      </c>
      <c r="DZ81">
        <v>276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276</v>
      </c>
      <c r="ER81">
        <v>0</v>
      </c>
      <c r="ES81">
        <v>0</v>
      </c>
      <c r="ET81">
        <v>0</v>
      </c>
      <c r="EU81">
        <v>0</v>
      </c>
      <c r="EV81">
        <v>276</v>
      </c>
      <c r="EW81">
        <v>0</v>
      </c>
      <c r="EX81">
        <v>0</v>
      </c>
      <c r="EY81">
        <v>0</v>
      </c>
      <c r="EZ81">
        <v>-305</v>
      </c>
      <c r="FA81">
        <v>0</v>
      </c>
      <c r="FB81">
        <v>0</v>
      </c>
      <c r="FC81">
        <v>0</v>
      </c>
      <c r="FD81">
        <v>0</v>
      </c>
      <c r="FE81">
        <v>-305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-305</v>
      </c>
      <c r="FW81">
        <v>0</v>
      </c>
      <c r="FX81">
        <v>0</v>
      </c>
      <c r="FY81">
        <v>0</v>
      </c>
      <c r="FZ81">
        <v>0</v>
      </c>
      <c r="GA81">
        <v>-305</v>
      </c>
    </row>
    <row r="82" spans="1:183" ht="15">
      <c r="A82" t="s">
        <v>624</v>
      </c>
      <c r="B82">
        <v>50220</v>
      </c>
      <c r="C82">
        <v>201012</v>
      </c>
      <c r="D82">
        <v>8079</v>
      </c>
      <c r="E82">
        <v>-798</v>
      </c>
      <c r="F82">
        <v>0</v>
      </c>
      <c r="G82">
        <v>0</v>
      </c>
      <c r="H82">
        <v>7281</v>
      </c>
      <c r="I82">
        <v>16</v>
      </c>
      <c r="J82">
        <v>-6184</v>
      </c>
      <c r="K82">
        <v>94</v>
      </c>
      <c r="L82">
        <v>182</v>
      </c>
      <c r="M82">
        <v>0</v>
      </c>
      <c r="N82">
        <v>-5908</v>
      </c>
      <c r="O82">
        <v>0</v>
      </c>
      <c r="P82">
        <v>0</v>
      </c>
      <c r="Q82">
        <v>-211</v>
      </c>
      <c r="R82">
        <v>-2267</v>
      </c>
      <c r="S82">
        <v>0</v>
      </c>
      <c r="T82">
        <v>100</v>
      </c>
      <c r="U82">
        <v>-2378</v>
      </c>
      <c r="V82">
        <v>-989</v>
      </c>
      <c r="W82">
        <v>0</v>
      </c>
      <c r="X82">
        <v>0</v>
      </c>
      <c r="Y82">
        <v>0</v>
      </c>
      <c r="Z82">
        <v>1255</v>
      </c>
      <c r="AA82">
        <v>52</v>
      </c>
      <c r="AB82">
        <v>0</v>
      </c>
      <c r="AC82">
        <v>-10</v>
      </c>
      <c r="AD82">
        <v>1297</v>
      </c>
      <c r="AE82">
        <v>-16</v>
      </c>
      <c r="AF82">
        <v>1281</v>
      </c>
      <c r="AG82">
        <v>0</v>
      </c>
      <c r="AH82">
        <v>0</v>
      </c>
      <c r="AI82">
        <v>0</v>
      </c>
      <c r="AJ82">
        <v>292</v>
      </c>
      <c r="AK82">
        <v>0</v>
      </c>
      <c r="AL82">
        <v>292</v>
      </c>
      <c r="AM82">
        <v>0</v>
      </c>
      <c r="AN82">
        <v>16</v>
      </c>
      <c r="AO82">
        <v>0</v>
      </c>
      <c r="AP82">
        <v>16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57648</v>
      </c>
      <c r="AZ82">
        <v>0</v>
      </c>
      <c r="BA82">
        <v>0</v>
      </c>
      <c r="BB82">
        <v>0</v>
      </c>
      <c r="BC82">
        <v>3</v>
      </c>
      <c r="BD82">
        <v>0</v>
      </c>
      <c r="BE82">
        <v>57651</v>
      </c>
      <c r="BF82">
        <v>0</v>
      </c>
      <c r="BG82">
        <v>57651</v>
      </c>
      <c r="BH82">
        <v>0</v>
      </c>
      <c r="BI82">
        <v>0</v>
      </c>
      <c r="BJ82">
        <v>0</v>
      </c>
      <c r="BK82">
        <v>0</v>
      </c>
      <c r="BL82">
        <v>3</v>
      </c>
      <c r="BM82">
        <v>0</v>
      </c>
      <c r="BN82">
        <v>3</v>
      </c>
      <c r="BO82">
        <v>103</v>
      </c>
      <c r="BP82">
        <v>0</v>
      </c>
      <c r="BQ82">
        <v>0</v>
      </c>
      <c r="BR82">
        <v>0</v>
      </c>
      <c r="BS82">
        <v>106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978</v>
      </c>
      <c r="CA82">
        <v>0</v>
      </c>
      <c r="CB82">
        <v>978</v>
      </c>
      <c r="CC82">
        <v>58751</v>
      </c>
      <c r="CD82">
        <v>2400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54996</v>
      </c>
      <c r="CQ82">
        <v>57396</v>
      </c>
      <c r="CR82">
        <v>0</v>
      </c>
      <c r="CS82">
        <v>0</v>
      </c>
      <c r="CT82">
        <v>0</v>
      </c>
      <c r="CU82">
        <v>1145</v>
      </c>
      <c r="CV82">
        <v>0</v>
      </c>
      <c r="CW82">
        <v>0</v>
      </c>
      <c r="CX82">
        <v>1145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210</v>
      </c>
      <c r="DO82">
        <v>210</v>
      </c>
      <c r="DP82">
        <v>0</v>
      </c>
      <c r="DQ82">
        <v>58751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8079</v>
      </c>
      <c r="DX82">
        <v>0</v>
      </c>
      <c r="DY82">
        <v>0</v>
      </c>
      <c r="DZ82">
        <v>8079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8079</v>
      </c>
      <c r="ER82">
        <v>0</v>
      </c>
      <c r="ES82">
        <v>0</v>
      </c>
      <c r="ET82">
        <v>0</v>
      </c>
      <c r="EU82">
        <v>0</v>
      </c>
      <c r="EV82">
        <v>8079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-6002</v>
      </c>
      <c r="FC82">
        <v>0</v>
      </c>
      <c r="FD82">
        <v>0</v>
      </c>
      <c r="FE82">
        <v>-6002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-6002</v>
      </c>
      <c r="FW82">
        <v>0</v>
      </c>
      <c r="FX82">
        <v>0</v>
      </c>
      <c r="FY82">
        <v>0</v>
      </c>
      <c r="FZ82">
        <v>0</v>
      </c>
      <c r="GA82">
        <v>-6002</v>
      </c>
    </row>
    <row r="83" spans="1:183" ht="15">
      <c r="A83" t="s">
        <v>625</v>
      </c>
      <c r="B83">
        <v>51706</v>
      </c>
      <c r="C83">
        <v>201012</v>
      </c>
      <c r="D83">
        <v>2544094</v>
      </c>
      <c r="E83">
        <v>0</v>
      </c>
      <c r="F83">
        <v>-215</v>
      </c>
      <c r="G83">
        <v>0</v>
      </c>
      <c r="H83">
        <v>2543879</v>
      </c>
      <c r="I83">
        <v>12912</v>
      </c>
      <c r="J83">
        <v>-2292533</v>
      </c>
      <c r="K83">
        <v>0</v>
      </c>
      <c r="L83">
        <v>13678</v>
      </c>
      <c r="M83">
        <v>0</v>
      </c>
      <c r="N83">
        <v>-2278855</v>
      </c>
      <c r="O83">
        <v>0</v>
      </c>
      <c r="P83">
        <v>0</v>
      </c>
      <c r="Q83">
        <v>-15371</v>
      </c>
      <c r="R83">
        <v>-102785</v>
      </c>
      <c r="S83">
        <v>0</v>
      </c>
      <c r="T83">
        <v>0</v>
      </c>
      <c r="U83">
        <v>-118156</v>
      </c>
      <c r="V83">
        <v>159780</v>
      </c>
      <c r="W83">
        <v>-159</v>
      </c>
      <c r="X83">
        <v>4886</v>
      </c>
      <c r="Y83">
        <v>8869</v>
      </c>
      <c r="Z83">
        <v>68758</v>
      </c>
      <c r="AA83">
        <v>269308</v>
      </c>
      <c r="AB83">
        <v>-772</v>
      </c>
      <c r="AC83">
        <v>-4681</v>
      </c>
      <c r="AD83">
        <v>346209</v>
      </c>
      <c r="AE83">
        <v>-12912</v>
      </c>
      <c r="AF83">
        <v>333297</v>
      </c>
      <c r="AG83">
        <v>8152</v>
      </c>
      <c r="AH83">
        <v>0</v>
      </c>
      <c r="AI83">
        <v>0</v>
      </c>
      <c r="AJ83">
        <v>501229</v>
      </c>
      <c r="AK83">
        <v>-1902</v>
      </c>
      <c r="AL83">
        <v>499327</v>
      </c>
      <c r="AM83">
        <v>0</v>
      </c>
      <c r="AN83">
        <v>2173</v>
      </c>
      <c r="AO83">
        <v>11500</v>
      </c>
      <c r="AP83">
        <v>13673</v>
      </c>
      <c r="AQ83">
        <v>287600</v>
      </c>
      <c r="AR83">
        <v>0</v>
      </c>
      <c r="AS83">
        <v>19670</v>
      </c>
      <c r="AT83">
        <v>17524</v>
      </c>
      <c r="AU83">
        <v>0</v>
      </c>
      <c r="AV83">
        <v>37194</v>
      </c>
      <c r="AW83">
        <v>24308</v>
      </c>
      <c r="AX83">
        <v>3008487</v>
      </c>
      <c r="AY83">
        <v>1358703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4391498</v>
      </c>
      <c r="BF83">
        <v>0</v>
      </c>
      <c r="BG83">
        <v>4716292</v>
      </c>
      <c r="BH83">
        <v>0</v>
      </c>
      <c r="BI83">
        <v>0</v>
      </c>
      <c r="BJ83">
        <v>0</v>
      </c>
      <c r="BK83">
        <v>0</v>
      </c>
      <c r="BL83">
        <v>3427</v>
      </c>
      <c r="BM83">
        <v>0</v>
      </c>
      <c r="BN83">
        <v>3427</v>
      </c>
      <c r="BO83">
        <v>35284</v>
      </c>
      <c r="BP83">
        <v>1886</v>
      </c>
      <c r="BQ83">
        <v>0</v>
      </c>
      <c r="BR83">
        <v>3058</v>
      </c>
      <c r="BS83">
        <v>43655</v>
      </c>
      <c r="BT83">
        <v>0</v>
      </c>
      <c r="BU83">
        <v>490</v>
      </c>
      <c r="BV83">
        <v>0</v>
      </c>
      <c r="BW83">
        <v>6887</v>
      </c>
      <c r="BX83">
        <v>0</v>
      </c>
      <c r="BY83">
        <v>7377</v>
      </c>
      <c r="BZ83">
        <v>23757</v>
      </c>
      <c r="CA83">
        <v>3856</v>
      </c>
      <c r="CB83">
        <v>27613</v>
      </c>
      <c r="CC83">
        <v>4808610</v>
      </c>
      <c r="CD83">
        <v>12350</v>
      </c>
      <c r="CE83">
        <v>0</v>
      </c>
      <c r="CF83">
        <v>11401</v>
      </c>
      <c r="CG83">
        <v>0</v>
      </c>
      <c r="CH83">
        <v>0</v>
      </c>
      <c r="CI83">
        <v>0</v>
      </c>
      <c r="CJ83">
        <v>11401</v>
      </c>
      <c r="CK83">
        <v>2500000</v>
      </c>
      <c r="CL83">
        <v>0</v>
      </c>
      <c r="CM83">
        <v>0</v>
      </c>
      <c r="CN83">
        <v>0</v>
      </c>
      <c r="CO83">
        <v>2500000</v>
      </c>
      <c r="CP83">
        <v>726919</v>
      </c>
      <c r="CQ83">
        <v>3250670</v>
      </c>
      <c r="CR83">
        <v>0</v>
      </c>
      <c r="CS83">
        <v>0</v>
      </c>
      <c r="CT83">
        <v>2016</v>
      </c>
      <c r="CU83">
        <v>378369</v>
      </c>
      <c r="CV83">
        <v>0</v>
      </c>
      <c r="CW83">
        <v>0</v>
      </c>
      <c r="CX83">
        <v>380385</v>
      </c>
      <c r="CY83">
        <v>7038</v>
      </c>
      <c r="CZ83">
        <v>9359</v>
      </c>
      <c r="DA83">
        <v>0</v>
      </c>
      <c r="DB83">
        <v>16397</v>
      </c>
      <c r="DC83">
        <v>0</v>
      </c>
      <c r="DD83">
        <v>2694</v>
      </c>
      <c r="DE83">
        <v>0</v>
      </c>
      <c r="DF83">
        <v>3199</v>
      </c>
      <c r="DG83">
        <v>0</v>
      </c>
      <c r="DH83">
        <v>0</v>
      </c>
      <c r="DI83">
        <v>1115825</v>
      </c>
      <c r="DJ83">
        <v>3749</v>
      </c>
      <c r="DK83">
        <v>0</v>
      </c>
      <c r="DL83">
        <v>0</v>
      </c>
      <c r="DM83">
        <v>0</v>
      </c>
      <c r="DN83">
        <v>24734</v>
      </c>
      <c r="DO83">
        <v>1150201</v>
      </c>
      <c r="DP83">
        <v>10957</v>
      </c>
      <c r="DQ83">
        <v>4808610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2543879</v>
      </c>
      <c r="EI83">
        <v>0</v>
      </c>
      <c r="EJ83">
        <v>2543879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2543879</v>
      </c>
      <c r="ER83">
        <v>0</v>
      </c>
      <c r="ES83">
        <v>0</v>
      </c>
      <c r="ET83">
        <v>0</v>
      </c>
      <c r="EU83">
        <v>0</v>
      </c>
      <c r="EV83">
        <v>2543879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-2278855</v>
      </c>
      <c r="FN83">
        <v>0</v>
      </c>
      <c r="FO83">
        <v>-2278855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-2278855</v>
      </c>
      <c r="FW83">
        <v>0</v>
      </c>
      <c r="FX83">
        <v>0</v>
      </c>
      <c r="FY83">
        <v>0</v>
      </c>
      <c r="FZ83">
        <v>0</v>
      </c>
      <c r="GA83">
        <v>-2278855</v>
      </c>
    </row>
    <row r="84" spans="1:183" ht="15">
      <c r="A84" t="s">
        <v>626</v>
      </c>
      <c r="B84">
        <v>50441</v>
      </c>
      <c r="C84">
        <v>201012</v>
      </c>
      <c r="D84">
        <v>24178</v>
      </c>
      <c r="E84">
        <v>-17195</v>
      </c>
      <c r="F84">
        <v>0</v>
      </c>
      <c r="G84">
        <v>0</v>
      </c>
      <c r="H84">
        <v>6983</v>
      </c>
      <c r="I84">
        <v>20</v>
      </c>
      <c r="J84">
        <v>-36575</v>
      </c>
      <c r="K84">
        <v>19281</v>
      </c>
      <c r="L84">
        <v>5220</v>
      </c>
      <c r="M84">
        <v>6977</v>
      </c>
      <c r="N84">
        <v>-5097</v>
      </c>
      <c r="O84">
        <v>0</v>
      </c>
      <c r="P84">
        <v>0</v>
      </c>
      <c r="Q84">
        <v>-1870</v>
      </c>
      <c r="R84">
        <v>-3954</v>
      </c>
      <c r="S84">
        <v>0</v>
      </c>
      <c r="T84">
        <v>2374</v>
      </c>
      <c r="U84">
        <v>-3450</v>
      </c>
      <c r="V84">
        <v>-1544</v>
      </c>
      <c r="W84">
        <v>0</v>
      </c>
      <c r="X84">
        <v>0</v>
      </c>
      <c r="Y84">
        <v>24</v>
      </c>
      <c r="Z84">
        <v>706</v>
      </c>
      <c r="AA84">
        <v>-654</v>
      </c>
      <c r="AB84">
        <v>-195</v>
      </c>
      <c r="AC84">
        <v>0</v>
      </c>
      <c r="AD84">
        <v>-119</v>
      </c>
      <c r="AE84">
        <v>-20</v>
      </c>
      <c r="AF84">
        <v>-139</v>
      </c>
      <c r="AG84">
        <v>1706</v>
      </c>
      <c r="AH84">
        <v>0</v>
      </c>
      <c r="AI84">
        <v>0</v>
      </c>
      <c r="AJ84">
        <v>23</v>
      </c>
      <c r="AK84">
        <v>-20</v>
      </c>
      <c r="AL84">
        <v>3</v>
      </c>
      <c r="AM84">
        <v>0</v>
      </c>
      <c r="AN84">
        <v>114</v>
      </c>
      <c r="AO84">
        <v>1300</v>
      </c>
      <c r="AP84">
        <v>1414</v>
      </c>
      <c r="AQ84">
        <v>540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5280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5280</v>
      </c>
      <c r="BF84">
        <v>0</v>
      </c>
      <c r="BG84">
        <v>5820</v>
      </c>
      <c r="BH84">
        <v>0</v>
      </c>
      <c r="BI84">
        <v>17769</v>
      </c>
      <c r="BJ84">
        <v>0</v>
      </c>
      <c r="BK84">
        <v>17769</v>
      </c>
      <c r="BL84">
        <v>712</v>
      </c>
      <c r="BM84">
        <v>0</v>
      </c>
      <c r="BN84">
        <v>712</v>
      </c>
      <c r="BO84">
        <v>0</v>
      </c>
      <c r="BP84">
        <v>0</v>
      </c>
      <c r="BQ84">
        <v>0</v>
      </c>
      <c r="BR84">
        <v>172</v>
      </c>
      <c r="BS84">
        <v>18653</v>
      </c>
      <c r="BT84">
        <v>0</v>
      </c>
      <c r="BU84">
        <v>0</v>
      </c>
      <c r="BV84">
        <v>0</v>
      </c>
      <c r="BW84">
        <v>4104</v>
      </c>
      <c r="BX84">
        <v>0</v>
      </c>
      <c r="BY84">
        <v>4104</v>
      </c>
      <c r="BZ84">
        <v>25</v>
      </c>
      <c r="CA84">
        <v>0</v>
      </c>
      <c r="CB84">
        <v>25</v>
      </c>
      <c r="CC84">
        <v>30016</v>
      </c>
      <c r="CD84">
        <v>2000</v>
      </c>
      <c r="CE84">
        <v>0</v>
      </c>
      <c r="CF84">
        <v>585</v>
      </c>
      <c r="CG84">
        <v>0</v>
      </c>
      <c r="CH84">
        <v>0</v>
      </c>
      <c r="CI84">
        <v>0</v>
      </c>
      <c r="CJ84">
        <v>585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11478</v>
      </c>
      <c r="CQ84">
        <v>14063</v>
      </c>
      <c r="CR84">
        <v>0</v>
      </c>
      <c r="CS84">
        <v>0</v>
      </c>
      <c r="CT84">
        <v>0</v>
      </c>
      <c r="CU84">
        <v>8942</v>
      </c>
      <c r="CV84">
        <v>0</v>
      </c>
      <c r="CW84">
        <v>0</v>
      </c>
      <c r="CX84">
        <v>8942</v>
      </c>
      <c r="CY84">
        <v>0</v>
      </c>
      <c r="CZ84">
        <v>75</v>
      </c>
      <c r="DA84">
        <v>0</v>
      </c>
      <c r="DB84">
        <v>75</v>
      </c>
      <c r="DC84">
        <v>0</v>
      </c>
      <c r="DD84">
        <v>0</v>
      </c>
      <c r="DE84">
        <v>3335</v>
      </c>
      <c r="DF84">
        <v>0</v>
      </c>
      <c r="DG84">
        <v>0</v>
      </c>
      <c r="DH84">
        <v>0</v>
      </c>
      <c r="DI84">
        <v>2429</v>
      </c>
      <c r="DJ84">
        <v>0</v>
      </c>
      <c r="DK84">
        <v>0</v>
      </c>
      <c r="DL84">
        <v>0</v>
      </c>
      <c r="DM84">
        <v>0</v>
      </c>
      <c r="DN84">
        <v>1050</v>
      </c>
      <c r="DO84">
        <v>6814</v>
      </c>
      <c r="DP84">
        <v>122</v>
      </c>
      <c r="DQ84">
        <v>30016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24178</v>
      </c>
      <c r="DX84">
        <v>0</v>
      </c>
      <c r="DY84">
        <v>0</v>
      </c>
      <c r="DZ84">
        <v>24178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24178</v>
      </c>
      <c r="ER84">
        <v>0</v>
      </c>
      <c r="ES84">
        <v>0</v>
      </c>
      <c r="ET84">
        <v>0</v>
      </c>
      <c r="EU84">
        <v>0</v>
      </c>
      <c r="EV84">
        <v>24178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-31355</v>
      </c>
      <c r="FC84">
        <v>0</v>
      </c>
      <c r="FD84">
        <v>0</v>
      </c>
      <c r="FE84">
        <v>-31355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-31355</v>
      </c>
      <c r="FW84">
        <v>0</v>
      </c>
      <c r="FX84">
        <v>0</v>
      </c>
      <c r="FY84">
        <v>0</v>
      </c>
      <c r="FZ84">
        <v>0</v>
      </c>
      <c r="GA84">
        <v>-31355</v>
      </c>
    </row>
    <row r="85" spans="1:183" ht="15">
      <c r="A85" t="s">
        <v>627</v>
      </c>
      <c r="B85">
        <v>50240</v>
      </c>
      <c r="C85">
        <v>201012</v>
      </c>
      <c r="D85">
        <v>228441</v>
      </c>
      <c r="E85">
        <v>-18506</v>
      </c>
      <c r="F85">
        <v>-1455</v>
      </c>
      <c r="G85">
        <v>0</v>
      </c>
      <c r="H85">
        <v>208480</v>
      </c>
      <c r="I85">
        <v>1910</v>
      </c>
      <c r="J85">
        <v>-170972</v>
      </c>
      <c r="K85">
        <v>5142</v>
      </c>
      <c r="L85">
        <v>5702</v>
      </c>
      <c r="M85">
        <v>-440</v>
      </c>
      <c r="N85">
        <v>-160568</v>
      </c>
      <c r="O85">
        <v>0</v>
      </c>
      <c r="P85">
        <v>0</v>
      </c>
      <c r="Q85">
        <v>-28925</v>
      </c>
      <c r="R85">
        <v>-19692</v>
      </c>
      <c r="S85">
        <v>185</v>
      </c>
      <c r="T85">
        <v>0</v>
      </c>
      <c r="U85">
        <v>-48432</v>
      </c>
      <c r="V85">
        <v>1390</v>
      </c>
      <c r="W85">
        <v>3129</v>
      </c>
      <c r="X85">
        <v>385</v>
      </c>
      <c r="Y85">
        <v>0</v>
      </c>
      <c r="Z85">
        <v>14266</v>
      </c>
      <c r="AA85">
        <v>9800</v>
      </c>
      <c r="AB85">
        <v>-474</v>
      </c>
      <c r="AC85">
        <v>-891</v>
      </c>
      <c r="AD85">
        <v>26215</v>
      </c>
      <c r="AE85">
        <v>-3361</v>
      </c>
      <c r="AF85">
        <v>22854</v>
      </c>
      <c r="AG85">
        <v>895</v>
      </c>
      <c r="AH85">
        <v>-600</v>
      </c>
      <c r="AI85">
        <v>0</v>
      </c>
      <c r="AJ85">
        <v>24539</v>
      </c>
      <c r="AK85">
        <v>-3989</v>
      </c>
      <c r="AL85">
        <v>20550</v>
      </c>
      <c r="AM85">
        <v>0</v>
      </c>
      <c r="AN85">
        <v>3468</v>
      </c>
      <c r="AO85">
        <v>0</v>
      </c>
      <c r="AP85">
        <v>3468</v>
      </c>
      <c r="AQ85">
        <v>0</v>
      </c>
      <c r="AR85">
        <v>37612</v>
      </c>
      <c r="AS85">
        <v>0</v>
      </c>
      <c r="AT85">
        <v>1292</v>
      </c>
      <c r="AU85">
        <v>0</v>
      </c>
      <c r="AV85">
        <v>38904</v>
      </c>
      <c r="AW85">
        <v>34992</v>
      </c>
      <c r="AX85">
        <v>31530</v>
      </c>
      <c r="AY85">
        <v>297132</v>
      </c>
      <c r="AZ85">
        <v>0</v>
      </c>
      <c r="BA85">
        <v>0</v>
      </c>
      <c r="BB85">
        <v>250</v>
      </c>
      <c r="BC85">
        <v>0</v>
      </c>
      <c r="BD85">
        <v>0</v>
      </c>
      <c r="BE85">
        <v>363904</v>
      </c>
      <c r="BF85">
        <v>0</v>
      </c>
      <c r="BG85">
        <v>402808</v>
      </c>
      <c r="BH85">
        <v>0</v>
      </c>
      <c r="BI85">
        <v>12029</v>
      </c>
      <c r="BJ85">
        <v>-945</v>
      </c>
      <c r="BK85">
        <v>11084</v>
      </c>
      <c r="BL85">
        <v>1936</v>
      </c>
      <c r="BM85">
        <v>4962</v>
      </c>
      <c r="BN85">
        <v>6898</v>
      </c>
      <c r="BO85">
        <v>0</v>
      </c>
      <c r="BP85">
        <v>0</v>
      </c>
      <c r="BQ85">
        <v>0</v>
      </c>
      <c r="BR85">
        <v>619</v>
      </c>
      <c r="BS85">
        <v>18601</v>
      </c>
      <c r="BT85">
        <v>0</v>
      </c>
      <c r="BU85">
        <v>1024</v>
      </c>
      <c r="BV85">
        <v>1040</v>
      </c>
      <c r="BW85">
        <v>17260</v>
      </c>
      <c r="BX85">
        <v>0</v>
      </c>
      <c r="BY85">
        <v>19324</v>
      </c>
      <c r="BZ85">
        <v>4993</v>
      </c>
      <c r="CA85">
        <v>36</v>
      </c>
      <c r="CB85">
        <v>5029</v>
      </c>
      <c r="CC85">
        <v>449230</v>
      </c>
      <c r="CD85">
        <v>5000</v>
      </c>
      <c r="CE85">
        <v>0</v>
      </c>
      <c r="CF85">
        <v>14680</v>
      </c>
      <c r="CG85">
        <v>0</v>
      </c>
      <c r="CH85">
        <v>0</v>
      </c>
      <c r="CI85">
        <v>0</v>
      </c>
      <c r="CJ85">
        <v>14680</v>
      </c>
      <c r="CK85">
        <v>0</v>
      </c>
      <c r="CL85">
        <v>0</v>
      </c>
      <c r="CM85">
        <v>0</v>
      </c>
      <c r="CN85">
        <v>190392</v>
      </c>
      <c r="CO85">
        <v>190392</v>
      </c>
      <c r="CP85">
        <v>17036</v>
      </c>
      <c r="CQ85">
        <v>227108</v>
      </c>
      <c r="CR85">
        <v>0</v>
      </c>
      <c r="CS85">
        <v>0</v>
      </c>
      <c r="CT85">
        <v>6687</v>
      </c>
      <c r="CU85">
        <v>160847</v>
      </c>
      <c r="CV85">
        <v>0</v>
      </c>
      <c r="CW85">
        <v>0</v>
      </c>
      <c r="CX85">
        <v>167534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45354</v>
      </c>
      <c r="DJ85">
        <v>0</v>
      </c>
      <c r="DK85">
        <v>0</v>
      </c>
      <c r="DL85">
        <v>0</v>
      </c>
      <c r="DM85">
        <v>0</v>
      </c>
      <c r="DN85">
        <v>9234</v>
      </c>
      <c r="DO85">
        <v>54588</v>
      </c>
      <c r="DP85">
        <v>0</v>
      </c>
      <c r="DQ85">
        <v>449230</v>
      </c>
      <c r="DR85">
        <v>0</v>
      </c>
      <c r="DS85">
        <v>20863</v>
      </c>
      <c r="DT85">
        <v>0</v>
      </c>
      <c r="DU85">
        <v>11897</v>
      </c>
      <c r="DV85">
        <v>7098</v>
      </c>
      <c r="DW85">
        <v>0</v>
      </c>
      <c r="DX85">
        <v>0</v>
      </c>
      <c r="DY85">
        <v>2528</v>
      </c>
      <c r="DZ85">
        <v>42386</v>
      </c>
      <c r="EA85">
        <v>23710</v>
      </c>
      <c r="EB85">
        <v>40658</v>
      </c>
      <c r="EC85">
        <v>3178</v>
      </c>
      <c r="ED85">
        <v>929</v>
      </c>
      <c r="EE85">
        <v>1610</v>
      </c>
      <c r="EF85">
        <v>70085</v>
      </c>
      <c r="EG85">
        <v>0</v>
      </c>
      <c r="EH85">
        <v>24530</v>
      </c>
      <c r="EI85">
        <v>0</v>
      </c>
      <c r="EJ85">
        <v>24530</v>
      </c>
      <c r="EK85">
        <v>38868</v>
      </c>
      <c r="EL85">
        <v>50365</v>
      </c>
      <c r="EM85">
        <v>89233</v>
      </c>
      <c r="EN85">
        <v>0</v>
      </c>
      <c r="EO85">
        <v>0</v>
      </c>
      <c r="EP85">
        <v>752</v>
      </c>
      <c r="EQ85">
        <v>226986</v>
      </c>
      <c r="ER85">
        <v>0</v>
      </c>
      <c r="ES85">
        <v>0</v>
      </c>
      <c r="ET85">
        <v>0</v>
      </c>
      <c r="EU85">
        <v>0</v>
      </c>
      <c r="EV85">
        <v>226986</v>
      </c>
      <c r="EW85">
        <v>0</v>
      </c>
      <c r="EX85">
        <v>-20918</v>
      </c>
      <c r="EY85">
        <v>0</v>
      </c>
      <c r="EZ85">
        <v>-13752</v>
      </c>
      <c r="FA85">
        <v>-2488</v>
      </c>
      <c r="FB85">
        <v>0</v>
      </c>
      <c r="FC85">
        <v>0</v>
      </c>
      <c r="FD85">
        <v>-1099</v>
      </c>
      <c r="FE85">
        <v>-38257</v>
      </c>
      <c r="FF85">
        <v>-20403</v>
      </c>
      <c r="FG85">
        <v>-30400</v>
      </c>
      <c r="FH85">
        <v>-2570</v>
      </c>
      <c r="FI85">
        <v>-579</v>
      </c>
      <c r="FJ85">
        <v>-373</v>
      </c>
      <c r="FK85">
        <v>-54325</v>
      </c>
      <c r="FL85">
        <v>0</v>
      </c>
      <c r="FM85">
        <v>-22118</v>
      </c>
      <c r="FN85">
        <v>0</v>
      </c>
      <c r="FO85">
        <v>-22118</v>
      </c>
      <c r="FP85">
        <v>-16336</v>
      </c>
      <c r="FQ85">
        <v>-33731</v>
      </c>
      <c r="FR85">
        <v>-50067</v>
      </c>
      <c r="FS85">
        <v>0</v>
      </c>
      <c r="FT85">
        <v>0</v>
      </c>
      <c r="FU85">
        <v>-504</v>
      </c>
      <c r="FV85">
        <v>-165271</v>
      </c>
      <c r="FW85">
        <v>1</v>
      </c>
      <c r="FX85">
        <v>0</v>
      </c>
      <c r="FY85">
        <v>0</v>
      </c>
      <c r="FZ85">
        <v>1</v>
      </c>
      <c r="GA85">
        <v>-165270</v>
      </c>
    </row>
    <row r="86" spans="1:183" ht="15">
      <c r="A86" t="s">
        <v>628</v>
      </c>
      <c r="B86">
        <v>53094</v>
      </c>
      <c r="C86">
        <v>201012</v>
      </c>
      <c r="D86">
        <v>20939</v>
      </c>
      <c r="E86">
        <v>-8925</v>
      </c>
      <c r="F86">
        <v>2585</v>
      </c>
      <c r="G86">
        <v>-970</v>
      </c>
      <c r="H86">
        <v>13629</v>
      </c>
      <c r="I86">
        <v>638</v>
      </c>
      <c r="J86">
        <v>-13653</v>
      </c>
      <c r="K86">
        <v>0</v>
      </c>
      <c r="L86">
        <v>-627</v>
      </c>
      <c r="M86">
        <v>-913</v>
      </c>
      <c r="N86">
        <v>-15193</v>
      </c>
      <c r="O86">
        <v>0</v>
      </c>
      <c r="P86">
        <v>0</v>
      </c>
      <c r="Q86">
        <v>-1138</v>
      </c>
      <c r="R86">
        <v>-6318</v>
      </c>
      <c r="S86">
        <v>0</v>
      </c>
      <c r="T86">
        <v>0</v>
      </c>
      <c r="U86">
        <v>-7456</v>
      </c>
      <c r="V86">
        <v>-8382</v>
      </c>
      <c r="W86">
        <v>0</v>
      </c>
      <c r="X86">
        <v>0</v>
      </c>
      <c r="Y86">
        <v>0</v>
      </c>
      <c r="Z86">
        <v>2170</v>
      </c>
      <c r="AA86">
        <v>-1434</v>
      </c>
      <c r="AB86">
        <v>0</v>
      </c>
      <c r="AC86">
        <v>0</v>
      </c>
      <c r="AD86">
        <v>736</v>
      </c>
      <c r="AE86">
        <v>-544</v>
      </c>
      <c r="AF86">
        <v>192</v>
      </c>
      <c r="AG86">
        <v>0</v>
      </c>
      <c r="AH86">
        <v>0</v>
      </c>
      <c r="AI86">
        <v>0</v>
      </c>
      <c r="AJ86">
        <v>-8190</v>
      </c>
      <c r="AK86">
        <v>1056</v>
      </c>
      <c r="AL86">
        <v>-7134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42967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42967</v>
      </c>
      <c r="BF86">
        <v>0</v>
      </c>
      <c r="BG86">
        <v>42967</v>
      </c>
      <c r="BH86">
        <v>3959</v>
      </c>
      <c r="BI86">
        <v>1876</v>
      </c>
      <c r="BJ86">
        <v>0</v>
      </c>
      <c r="BK86">
        <v>5835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5835</v>
      </c>
      <c r="BT86">
        <v>0</v>
      </c>
      <c r="BU86">
        <v>1056</v>
      </c>
      <c r="BV86">
        <v>0</v>
      </c>
      <c r="BW86">
        <v>45385</v>
      </c>
      <c r="BX86">
        <v>0</v>
      </c>
      <c r="BY86">
        <v>46441</v>
      </c>
      <c r="BZ86">
        <v>205</v>
      </c>
      <c r="CA86">
        <v>820</v>
      </c>
      <c r="CB86">
        <v>1025</v>
      </c>
      <c r="CC86">
        <v>96268</v>
      </c>
      <c r="CD86">
        <v>25000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23450</v>
      </c>
      <c r="CQ86">
        <v>48450</v>
      </c>
      <c r="CR86">
        <v>0</v>
      </c>
      <c r="CS86">
        <v>0</v>
      </c>
      <c r="CT86">
        <v>9442</v>
      </c>
      <c r="CU86">
        <v>36177</v>
      </c>
      <c r="CV86">
        <v>0</v>
      </c>
      <c r="CW86">
        <v>0</v>
      </c>
      <c r="CX86">
        <v>45619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2107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92</v>
      </c>
      <c r="DO86">
        <v>2199</v>
      </c>
      <c r="DP86">
        <v>0</v>
      </c>
      <c r="DQ86">
        <v>96268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23524</v>
      </c>
      <c r="ET86">
        <v>0</v>
      </c>
      <c r="EU86">
        <v>23524</v>
      </c>
      <c r="EV86">
        <v>23524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-14280</v>
      </c>
      <c r="FY86">
        <v>0</v>
      </c>
      <c r="FZ86">
        <v>-14280</v>
      </c>
      <c r="GA86">
        <v>-14280</v>
      </c>
    </row>
    <row r="87" spans="1:183" ht="15">
      <c r="A87" t="s">
        <v>629</v>
      </c>
      <c r="B87">
        <v>51777</v>
      </c>
      <c r="C87">
        <v>201012</v>
      </c>
      <c r="D87">
        <v>237798</v>
      </c>
      <c r="E87">
        <v>-76488</v>
      </c>
      <c r="F87">
        <v>7931</v>
      </c>
      <c r="G87">
        <v>0</v>
      </c>
      <c r="H87">
        <v>169241</v>
      </c>
      <c r="I87">
        <v>1195</v>
      </c>
      <c r="J87">
        <v>-191137</v>
      </c>
      <c r="K87">
        <v>43282</v>
      </c>
      <c r="L87">
        <v>36222</v>
      </c>
      <c r="M87">
        <v>-1973</v>
      </c>
      <c r="N87">
        <v>-113606</v>
      </c>
      <c r="O87">
        <v>0</v>
      </c>
      <c r="P87">
        <v>0</v>
      </c>
      <c r="Q87">
        <v>-13499</v>
      </c>
      <c r="R87">
        <v>-35764</v>
      </c>
      <c r="S87">
        <v>0</v>
      </c>
      <c r="T87">
        <v>13768</v>
      </c>
      <c r="U87">
        <v>-35495</v>
      </c>
      <c r="V87">
        <v>21335</v>
      </c>
      <c r="W87">
        <v>0</v>
      </c>
      <c r="X87">
        <v>0</v>
      </c>
      <c r="Y87">
        <v>257</v>
      </c>
      <c r="Z87">
        <v>10573</v>
      </c>
      <c r="AA87">
        <v>3441</v>
      </c>
      <c r="AB87">
        <v>-1908</v>
      </c>
      <c r="AC87">
        <v>-809</v>
      </c>
      <c r="AD87">
        <v>11554</v>
      </c>
      <c r="AE87">
        <v>-4987</v>
      </c>
      <c r="AF87">
        <v>6567</v>
      </c>
      <c r="AG87">
        <v>0</v>
      </c>
      <c r="AH87">
        <v>0</v>
      </c>
      <c r="AI87">
        <v>0</v>
      </c>
      <c r="AJ87">
        <v>27902</v>
      </c>
      <c r="AK87">
        <v>6637</v>
      </c>
      <c r="AL87">
        <v>34539</v>
      </c>
      <c r="AM87">
        <v>0</v>
      </c>
      <c r="AN87">
        <v>2935</v>
      </c>
      <c r="AO87">
        <v>16600</v>
      </c>
      <c r="AP87">
        <v>19535</v>
      </c>
      <c r="AQ87">
        <v>1750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33285</v>
      </c>
      <c r="AX87">
        <v>100</v>
      </c>
      <c r="AY87">
        <v>375019</v>
      </c>
      <c r="AZ87">
        <v>0</v>
      </c>
      <c r="BA87">
        <v>0</v>
      </c>
      <c r="BB87">
        <v>250</v>
      </c>
      <c r="BC87">
        <v>0</v>
      </c>
      <c r="BD87">
        <v>0</v>
      </c>
      <c r="BE87">
        <v>408654</v>
      </c>
      <c r="BF87">
        <v>0</v>
      </c>
      <c r="BG87">
        <v>410404</v>
      </c>
      <c r="BH87">
        <v>0</v>
      </c>
      <c r="BI87">
        <v>39096</v>
      </c>
      <c r="BJ87">
        <v>0</v>
      </c>
      <c r="BK87">
        <v>39096</v>
      </c>
      <c r="BL87">
        <v>7609</v>
      </c>
      <c r="BM87">
        <v>0</v>
      </c>
      <c r="BN87">
        <v>7609</v>
      </c>
      <c r="BO87">
        <v>4425</v>
      </c>
      <c r="BP87">
        <v>0</v>
      </c>
      <c r="BQ87">
        <v>0</v>
      </c>
      <c r="BR87">
        <v>130</v>
      </c>
      <c r="BS87">
        <v>51260</v>
      </c>
      <c r="BT87">
        <v>0</v>
      </c>
      <c r="BU87">
        <v>0</v>
      </c>
      <c r="BV87">
        <v>6637</v>
      </c>
      <c r="BW87">
        <v>11102</v>
      </c>
      <c r="BX87">
        <v>0</v>
      </c>
      <c r="BY87">
        <v>17739</v>
      </c>
      <c r="BZ87">
        <v>5491</v>
      </c>
      <c r="CA87">
        <v>5167</v>
      </c>
      <c r="CB87">
        <v>10658</v>
      </c>
      <c r="CC87">
        <v>509596</v>
      </c>
      <c r="CD87">
        <v>10000</v>
      </c>
      <c r="CE87">
        <v>0</v>
      </c>
      <c r="CF87">
        <v>2412</v>
      </c>
      <c r="CG87">
        <v>0</v>
      </c>
      <c r="CH87">
        <v>0</v>
      </c>
      <c r="CI87">
        <v>0</v>
      </c>
      <c r="CJ87">
        <v>2412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135052</v>
      </c>
      <c r="CQ87">
        <v>147464</v>
      </c>
      <c r="CR87">
        <v>0</v>
      </c>
      <c r="CS87">
        <v>36000</v>
      </c>
      <c r="CT87">
        <v>93346</v>
      </c>
      <c r="CU87">
        <v>213487</v>
      </c>
      <c r="CV87">
        <v>0</v>
      </c>
      <c r="CW87">
        <v>0</v>
      </c>
      <c r="CX87">
        <v>306833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72</v>
      </c>
      <c r="DE87">
        <v>5803</v>
      </c>
      <c r="DF87">
        <v>0</v>
      </c>
      <c r="DG87">
        <v>0</v>
      </c>
      <c r="DH87">
        <v>0</v>
      </c>
      <c r="DI87">
        <v>173</v>
      </c>
      <c r="DJ87">
        <v>0</v>
      </c>
      <c r="DK87">
        <v>0</v>
      </c>
      <c r="DL87">
        <v>0</v>
      </c>
      <c r="DM87">
        <v>0</v>
      </c>
      <c r="DN87">
        <v>13251</v>
      </c>
      <c r="DO87">
        <v>19299</v>
      </c>
      <c r="DP87">
        <v>0</v>
      </c>
      <c r="DQ87">
        <v>509596</v>
      </c>
      <c r="DR87">
        <v>0</v>
      </c>
      <c r="DS87">
        <v>35016</v>
      </c>
      <c r="DT87">
        <v>0</v>
      </c>
      <c r="DU87">
        <v>24348</v>
      </c>
      <c r="DV87">
        <v>13661</v>
      </c>
      <c r="DW87">
        <v>1033</v>
      </c>
      <c r="DX87">
        <v>0</v>
      </c>
      <c r="DY87">
        <v>4148</v>
      </c>
      <c r="DZ87">
        <v>78206</v>
      </c>
      <c r="EA87">
        <v>17773</v>
      </c>
      <c r="EB87">
        <v>26316</v>
      </c>
      <c r="EC87">
        <v>4439</v>
      </c>
      <c r="ED87">
        <v>1139</v>
      </c>
      <c r="EE87">
        <v>831</v>
      </c>
      <c r="EF87">
        <v>50498</v>
      </c>
      <c r="EG87">
        <v>0</v>
      </c>
      <c r="EH87">
        <v>21739</v>
      </c>
      <c r="EI87">
        <v>0</v>
      </c>
      <c r="EJ87">
        <v>21739</v>
      </c>
      <c r="EK87">
        <v>36162</v>
      </c>
      <c r="EL87">
        <v>58914</v>
      </c>
      <c r="EM87">
        <v>95076</v>
      </c>
      <c r="EN87">
        <v>0</v>
      </c>
      <c r="EO87">
        <v>0</v>
      </c>
      <c r="EP87">
        <v>173</v>
      </c>
      <c r="EQ87">
        <v>245692</v>
      </c>
      <c r="ER87">
        <v>0</v>
      </c>
      <c r="ES87">
        <v>37</v>
      </c>
      <c r="ET87">
        <v>0</v>
      </c>
      <c r="EU87">
        <v>37</v>
      </c>
      <c r="EV87">
        <v>245729</v>
      </c>
      <c r="EW87">
        <v>0</v>
      </c>
      <c r="EX87">
        <v>-36576</v>
      </c>
      <c r="EY87">
        <v>0</v>
      </c>
      <c r="EZ87">
        <v>-20385</v>
      </c>
      <c r="FA87">
        <v>-9130</v>
      </c>
      <c r="FB87">
        <v>-259</v>
      </c>
      <c r="FC87">
        <v>0</v>
      </c>
      <c r="FD87">
        <v>-5468</v>
      </c>
      <c r="FE87">
        <v>-71818</v>
      </c>
      <c r="FF87">
        <v>-13887</v>
      </c>
      <c r="FG87">
        <v>-14301</v>
      </c>
      <c r="FH87">
        <v>-2408</v>
      </c>
      <c r="FI87">
        <v>-37</v>
      </c>
      <c r="FJ87">
        <v>311</v>
      </c>
      <c r="FK87">
        <v>-30322</v>
      </c>
      <c r="FL87">
        <v>0</v>
      </c>
      <c r="FM87">
        <v>-15378</v>
      </c>
      <c r="FN87">
        <v>0</v>
      </c>
      <c r="FO87">
        <v>-15378</v>
      </c>
      <c r="FP87">
        <v>1865</v>
      </c>
      <c r="FQ87">
        <v>-36291</v>
      </c>
      <c r="FR87">
        <v>-34426</v>
      </c>
      <c r="FS87">
        <v>0</v>
      </c>
      <c r="FT87">
        <v>0</v>
      </c>
      <c r="FU87">
        <v>-2953</v>
      </c>
      <c r="FV87">
        <v>-154897</v>
      </c>
      <c r="FW87">
        <v>0</v>
      </c>
      <c r="FX87">
        <v>-18</v>
      </c>
      <c r="FY87">
        <v>0</v>
      </c>
      <c r="FZ87">
        <v>-18</v>
      </c>
      <c r="GA87">
        <v>-154915</v>
      </c>
    </row>
    <row r="88" spans="1:183" ht="15">
      <c r="A88" t="s">
        <v>630</v>
      </c>
      <c r="B88">
        <v>50179</v>
      </c>
      <c r="C88">
        <v>201012</v>
      </c>
      <c r="D88">
        <v>62</v>
      </c>
      <c r="E88">
        <v>-10</v>
      </c>
      <c r="F88">
        <v>0</v>
      </c>
      <c r="G88">
        <v>0</v>
      </c>
      <c r="H88">
        <v>52</v>
      </c>
      <c r="I88">
        <v>0</v>
      </c>
      <c r="J88">
        <v>-67</v>
      </c>
      <c r="K88">
        <v>0</v>
      </c>
      <c r="L88">
        <v>0</v>
      </c>
      <c r="M88">
        <v>0</v>
      </c>
      <c r="N88">
        <v>-67</v>
      </c>
      <c r="O88">
        <v>0</v>
      </c>
      <c r="P88">
        <v>0</v>
      </c>
      <c r="Q88">
        <v>0</v>
      </c>
      <c r="R88">
        <v>-389</v>
      </c>
      <c r="S88">
        <v>0</v>
      </c>
      <c r="T88">
        <v>0</v>
      </c>
      <c r="U88">
        <v>-389</v>
      </c>
      <c r="V88">
        <v>-404</v>
      </c>
      <c r="W88">
        <v>0</v>
      </c>
      <c r="X88">
        <v>0</v>
      </c>
      <c r="Y88">
        <v>0</v>
      </c>
      <c r="Z88">
        <v>513</v>
      </c>
      <c r="AA88">
        <v>832</v>
      </c>
      <c r="AB88">
        <v>0</v>
      </c>
      <c r="AC88">
        <v>0</v>
      </c>
      <c r="AD88">
        <v>1345</v>
      </c>
      <c r="AE88">
        <v>0</v>
      </c>
      <c r="AF88">
        <v>1345</v>
      </c>
      <c r="AG88">
        <v>0</v>
      </c>
      <c r="AH88">
        <v>0</v>
      </c>
      <c r="AI88">
        <v>0</v>
      </c>
      <c r="AJ88">
        <v>941</v>
      </c>
      <c r="AK88">
        <v>0</v>
      </c>
      <c r="AL88">
        <v>941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15587</v>
      </c>
      <c r="AY88">
        <v>163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15750</v>
      </c>
      <c r="BF88">
        <v>0</v>
      </c>
      <c r="BG88">
        <v>15750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58</v>
      </c>
      <c r="BX88">
        <v>0</v>
      </c>
      <c r="BY88">
        <v>58</v>
      </c>
      <c r="BZ88">
        <v>0</v>
      </c>
      <c r="CA88">
        <v>1</v>
      </c>
      <c r="CB88">
        <v>1</v>
      </c>
      <c r="CC88">
        <v>15809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2000</v>
      </c>
      <c r="CL88">
        <v>0</v>
      </c>
      <c r="CM88">
        <v>0</v>
      </c>
      <c r="CN88">
        <v>0</v>
      </c>
      <c r="CO88">
        <v>2000</v>
      </c>
      <c r="CP88">
        <v>13580</v>
      </c>
      <c r="CQ88">
        <v>15580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40</v>
      </c>
      <c r="DB88">
        <v>40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189</v>
      </c>
      <c r="DO88">
        <v>189</v>
      </c>
      <c r="DP88">
        <v>0</v>
      </c>
      <c r="DQ88">
        <v>15809</v>
      </c>
      <c r="DR88">
        <v>0</v>
      </c>
      <c r="DS88">
        <v>0</v>
      </c>
      <c r="DT88">
        <v>0</v>
      </c>
      <c r="DU88">
        <v>62</v>
      </c>
      <c r="DV88">
        <v>0</v>
      </c>
      <c r="DW88">
        <v>0</v>
      </c>
      <c r="DX88">
        <v>0</v>
      </c>
      <c r="DY88">
        <v>0</v>
      </c>
      <c r="DZ88">
        <v>62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62</v>
      </c>
      <c r="ER88">
        <v>0</v>
      </c>
      <c r="ES88">
        <v>0</v>
      </c>
      <c r="ET88">
        <v>0</v>
      </c>
      <c r="EU88">
        <v>0</v>
      </c>
      <c r="EV88">
        <v>62</v>
      </c>
      <c r="EW88">
        <v>0</v>
      </c>
      <c r="EX88">
        <v>0</v>
      </c>
      <c r="EY88">
        <v>0</v>
      </c>
      <c r="EZ88">
        <v>-67</v>
      </c>
      <c r="FA88">
        <v>0</v>
      </c>
      <c r="FB88">
        <v>0</v>
      </c>
      <c r="FC88">
        <v>0</v>
      </c>
      <c r="FD88">
        <v>0</v>
      </c>
      <c r="FE88">
        <v>-67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-67</v>
      </c>
      <c r="FW88">
        <v>0</v>
      </c>
      <c r="FX88">
        <v>0</v>
      </c>
      <c r="FY88">
        <v>0</v>
      </c>
      <c r="FZ88">
        <v>0</v>
      </c>
      <c r="GA88">
        <v>-67</v>
      </c>
    </row>
    <row r="89" spans="1:183" ht="15">
      <c r="A89" t="s">
        <v>631</v>
      </c>
      <c r="B89">
        <v>52009</v>
      </c>
      <c r="C89">
        <v>201012</v>
      </c>
      <c r="D89">
        <v>6141016</v>
      </c>
      <c r="E89">
        <v>-559157</v>
      </c>
      <c r="F89">
        <v>-42975</v>
      </c>
      <c r="G89">
        <v>-7776</v>
      </c>
      <c r="H89">
        <v>5531108</v>
      </c>
      <c r="I89">
        <v>42168</v>
      </c>
      <c r="J89">
        <v>-4629958</v>
      </c>
      <c r="K89">
        <v>243662</v>
      </c>
      <c r="L89">
        <v>101653</v>
      </c>
      <c r="M89">
        <v>42699</v>
      </c>
      <c r="N89">
        <v>-4241944</v>
      </c>
      <c r="O89">
        <v>0</v>
      </c>
      <c r="P89">
        <v>-28350</v>
      </c>
      <c r="Q89">
        <v>-625227</v>
      </c>
      <c r="R89">
        <v>-730434</v>
      </c>
      <c r="S89">
        <v>366751</v>
      </c>
      <c r="T89">
        <v>69316</v>
      </c>
      <c r="U89">
        <v>-919594</v>
      </c>
      <c r="V89">
        <v>383388</v>
      </c>
      <c r="W89">
        <v>667493</v>
      </c>
      <c r="X89">
        <v>4131</v>
      </c>
      <c r="Y89">
        <v>0</v>
      </c>
      <c r="Z89">
        <v>535720</v>
      </c>
      <c r="AA89">
        <v>-10292</v>
      </c>
      <c r="AB89">
        <v>-38346</v>
      </c>
      <c r="AC89">
        <v>-36080</v>
      </c>
      <c r="AD89">
        <v>1122626</v>
      </c>
      <c r="AE89">
        <v>-263893</v>
      </c>
      <c r="AF89">
        <v>858733</v>
      </c>
      <c r="AG89">
        <v>17070</v>
      </c>
      <c r="AH89">
        <v>-1638</v>
      </c>
      <c r="AI89">
        <v>0</v>
      </c>
      <c r="AJ89">
        <v>1257553</v>
      </c>
      <c r="AK89">
        <v>-127541</v>
      </c>
      <c r="AL89">
        <v>1130012</v>
      </c>
      <c r="AM89">
        <v>441129</v>
      </c>
      <c r="AN89">
        <v>68666</v>
      </c>
      <c r="AO89">
        <v>0</v>
      </c>
      <c r="AP89">
        <v>68666</v>
      </c>
      <c r="AQ89">
        <v>0</v>
      </c>
      <c r="AR89">
        <v>3560505</v>
      </c>
      <c r="AS89">
        <v>300000</v>
      </c>
      <c r="AT89">
        <v>26848</v>
      </c>
      <c r="AU89">
        <v>0</v>
      </c>
      <c r="AV89">
        <v>3887353</v>
      </c>
      <c r="AW89">
        <v>1102948</v>
      </c>
      <c r="AX89">
        <v>0</v>
      </c>
      <c r="AY89">
        <v>10534038</v>
      </c>
      <c r="AZ89">
        <v>0</v>
      </c>
      <c r="BA89">
        <v>5467</v>
      </c>
      <c r="BB89">
        <v>0</v>
      </c>
      <c r="BC89">
        <v>278432</v>
      </c>
      <c r="BD89">
        <v>26331</v>
      </c>
      <c r="BE89">
        <v>11947216</v>
      </c>
      <c r="BF89">
        <v>44</v>
      </c>
      <c r="BG89">
        <v>15834613</v>
      </c>
      <c r="BH89">
        <v>59718</v>
      </c>
      <c r="BI89">
        <v>520010</v>
      </c>
      <c r="BJ89">
        <v>0</v>
      </c>
      <c r="BK89">
        <v>579728</v>
      </c>
      <c r="BL89">
        <v>203317</v>
      </c>
      <c r="BM89">
        <v>0</v>
      </c>
      <c r="BN89">
        <v>203317</v>
      </c>
      <c r="BO89">
        <v>155805</v>
      </c>
      <c r="BP89">
        <v>2394360</v>
      </c>
      <c r="BQ89">
        <v>17723</v>
      </c>
      <c r="BR89">
        <v>71441</v>
      </c>
      <c r="BS89">
        <v>3422374</v>
      </c>
      <c r="BT89">
        <v>0</v>
      </c>
      <c r="BU89">
        <v>0</v>
      </c>
      <c r="BV89">
        <v>9397</v>
      </c>
      <c r="BW89">
        <v>28213</v>
      </c>
      <c r="BX89">
        <v>36167</v>
      </c>
      <c r="BY89">
        <v>73777</v>
      </c>
      <c r="BZ89">
        <v>158649</v>
      </c>
      <c r="CA89">
        <v>75234</v>
      </c>
      <c r="CB89">
        <v>233883</v>
      </c>
      <c r="CC89">
        <v>20074442</v>
      </c>
      <c r="CD89">
        <v>101200</v>
      </c>
      <c r="CE89">
        <v>0</v>
      </c>
      <c r="CF89">
        <v>1206486</v>
      </c>
      <c r="CG89">
        <v>0</v>
      </c>
      <c r="CH89">
        <v>0</v>
      </c>
      <c r="CI89">
        <v>0</v>
      </c>
      <c r="CJ89">
        <v>1206486</v>
      </c>
      <c r="CK89">
        <v>1452000</v>
      </c>
      <c r="CL89">
        <v>0</v>
      </c>
      <c r="CM89">
        <v>0</v>
      </c>
      <c r="CN89">
        <v>0</v>
      </c>
      <c r="CO89">
        <v>1452000</v>
      </c>
      <c r="CP89">
        <v>2548651</v>
      </c>
      <c r="CQ89">
        <v>5308337</v>
      </c>
      <c r="CR89">
        <v>0</v>
      </c>
      <c r="CS89">
        <v>347638</v>
      </c>
      <c r="CT89">
        <v>1813217</v>
      </c>
      <c r="CU89">
        <v>9006296</v>
      </c>
      <c r="CV89">
        <v>70770</v>
      </c>
      <c r="CW89">
        <v>0</v>
      </c>
      <c r="CX89">
        <v>10890283</v>
      </c>
      <c r="CY89">
        <v>38965</v>
      </c>
      <c r="CZ89">
        <v>0</v>
      </c>
      <c r="DA89">
        <v>0</v>
      </c>
      <c r="DB89">
        <v>38965</v>
      </c>
      <c r="DC89">
        <v>0</v>
      </c>
      <c r="DD89">
        <v>15526</v>
      </c>
      <c r="DE89">
        <v>53427</v>
      </c>
      <c r="DF89">
        <v>0</v>
      </c>
      <c r="DG89">
        <v>0</v>
      </c>
      <c r="DH89">
        <v>0</v>
      </c>
      <c r="DI89">
        <v>1060414</v>
      </c>
      <c r="DJ89">
        <v>1782140</v>
      </c>
      <c r="DK89">
        <v>11044</v>
      </c>
      <c r="DL89">
        <v>0</v>
      </c>
      <c r="DM89">
        <v>0</v>
      </c>
      <c r="DN89">
        <v>513907</v>
      </c>
      <c r="DO89">
        <v>3436458</v>
      </c>
      <c r="DP89">
        <v>52761</v>
      </c>
      <c r="DQ89">
        <v>20074442</v>
      </c>
      <c r="DR89">
        <v>677341</v>
      </c>
      <c r="DS89">
        <v>724736</v>
      </c>
      <c r="DT89">
        <v>1152</v>
      </c>
      <c r="DU89">
        <v>706976</v>
      </c>
      <c r="DV89">
        <v>282363</v>
      </c>
      <c r="DW89">
        <v>42825</v>
      </c>
      <c r="DX89">
        <v>0</v>
      </c>
      <c r="DY89">
        <v>41626</v>
      </c>
      <c r="DZ89">
        <v>2477019</v>
      </c>
      <c r="EA89">
        <v>384933</v>
      </c>
      <c r="EB89">
        <v>583291</v>
      </c>
      <c r="EC89">
        <v>78650</v>
      </c>
      <c r="ED89">
        <v>42760</v>
      </c>
      <c r="EE89">
        <v>206259</v>
      </c>
      <c r="EF89">
        <v>1295893</v>
      </c>
      <c r="EG89">
        <v>0</v>
      </c>
      <c r="EH89">
        <v>532530</v>
      </c>
      <c r="EI89">
        <v>1171</v>
      </c>
      <c r="EJ89">
        <v>533701</v>
      </c>
      <c r="EK89">
        <v>640067</v>
      </c>
      <c r="EL89">
        <v>1075315</v>
      </c>
      <c r="EM89">
        <v>1715382</v>
      </c>
      <c r="EN89">
        <v>0</v>
      </c>
      <c r="EO89">
        <v>76046</v>
      </c>
      <c r="EP89">
        <v>0</v>
      </c>
      <c r="EQ89">
        <v>6098041</v>
      </c>
      <c r="ER89">
        <v>0</v>
      </c>
      <c r="ES89">
        <v>0</v>
      </c>
      <c r="ET89">
        <v>0</v>
      </c>
      <c r="EU89">
        <v>0</v>
      </c>
      <c r="EV89">
        <v>6098041</v>
      </c>
      <c r="EW89">
        <v>-560366</v>
      </c>
      <c r="EX89">
        <v>-557898</v>
      </c>
      <c r="EY89">
        <v>-3741</v>
      </c>
      <c r="EZ89">
        <v>-483329</v>
      </c>
      <c r="FA89">
        <v>-216295</v>
      </c>
      <c r="FB89">
        <v>-16023</v>
      </c>
      <c r="FC89">
        <v>-298</v>
      </c>
      <c r="FD89">
        <v>-35056</v>
      </c>
      <c r="FE89">
        <v>-1873006</v>
      </c>
      <c r="FF89">
        <v>-361856</v>
      </c>
      <c r="FG89">
        <v>-517180</v>
      </c>
      <c r="FH89">
        <v>-54338</v>
      </c>
      <c r="FI89">
        <v>-59281</v>
      </c>
      <c r="FJ89">
        <v>-141419</v>
      </c>
      <c r="FK89">
        <v>-1134074</v>
      </c>
      <c r="FL89">
        <v>0</v>
      </c>
      <c r="FM89">
        <v>-286256</v>
      </c>
      <c r="FN89">
        <v>-184</v>
      </c>
      <c r="FO89">
        <v>-286440</v>
      </c>
      <c r="FP89">
        <v>-485186</v>
      </c>
      <c r="FQ89">
        <v>-696475</v>
      </c>
      <c r="FR89">
        <v>-1181661</v>
      </c>
      <c r="FS89">
        <v>0</v>
      </c>
      <c r="FT89">
        <v>-53105</v>
      </c>
      <c r="FU89">
        <v>0</v>
      </c>
      <c r="FV89">
        <v>-4528286</v>
      </c>
      <c r="FW89">
        <v>-19</v>
      </c>
      <c r="FX89">
        <v>0</v>
      </c>
      <c r="FY89">
        <v>0</v>
      </c>
      <c r="FZ89">
        <v>-19</v>
      </c>
      <c r="GA89">
        <v>-4528305</v>
      </c>
    </row>
    <row r="90" spans="1:183" ht="15">
      <c r="A90" t="s">
        <v>632</v>
      </c>
      <c r="B90">
        <v>50175</v>
      </c>
      <c r="C90">
        <v>201012</v>
      </c>
      <c r="D90">
        <v>425969</v>
      </c>
      <c r="E90">
        <v>-5144</v>
      </c>
      <c r="F90">
        <v>12734</v>
      </c>
      <c r="G90">
        <v>0</v>
      </c>
      <c r="H90">
        <v>433559</v>
      </c>
      <c r="I90">
        <v>2637</v>
      </c>
      <c r="J90">
        <v>-357760</v>
      </c>
      <c r="K90">
        <v>297</v>
      </c>
      <c r="L90">
        <v>-35380</v>
      </c>
      <c r="M90">
        <v>1761</v>
      </c>
      <c r="N90">
        <v>-391082</v>
      </c>
      <c r="O90">
        <v>0</v>
      </c>
      <c r="P90">
        <v>-95</v>
      </c>
      <c r="Q90">
        <v>-58448</v>
      </c>
      <c r="R90">
        <v>-23498</v>
      </c>
      <c r="S90">
        <v>0</v>
      </c>
      <c r="T90">
        <v>4</v>
      </c>
      <c r="U90">
        <v>-81942</v>
      </c>
      <c r="V90">
        <v>-36923</v>
      </c>
      <c r="W90">
        <v>0</v>
      </c>
      <c r="X90">
        <v>0</v>
      </c>
      <c r="Y90">
        <v>0</v>
      </c>
      <c r="Z90">
        <v>28449</v>
      </c>
      <c r="AA90">
        <v>-1797</v>
      </c>
      <c r="AB90">
        <v>-462</v>
      </c>
      <c r="AC90">
        <v>-1610</v>
      </c>
      <c r="AD90">
        <v>24580</v>
      </c>
      <c r="AE90">
        <v>-7588</v>
      </c>
      <c r="AF90">
        <v>16992</v>
      </c>
      <c r="AG90">
        <v>0</v>
      </c>
      <c r="AH90">
        <v>0</v>
      </c>
      <c r="AI90">
        <v>0</v>
      </c>
      <c r="AJ90">
        <v>-19931</v>
      </c>
      <c r="AK90">
        <v>5012</v>
      </c>
      <c r="AL90">
        <v>-14919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784734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784734</v>
      </c>
      <c r="BF90">
        <v>0</v>
      </c>
      <c r="BG90">
        <v>784734</v>
      </c>
      <c r="BH90">
        <v>0</v>
      </c>
      <c r="BI90">
        <v>2468</v>
      </c>
      <c r="BJ90">
        <v>0</v>
      </c>
      <c r="BK90">
        <v>2468</v>
      </c>
      <c r="BL90">
        <v>15677</v>
      </c>
      <c r="BM90">
        <v>911</v>
      </c>
      <c r="BN90">
        <v>16588</v>
      </c>
      <c r="BO90">
        <v>0</v>
      </c>
      <c r="BP90">
        <v>273</v>
      </c>
      <c r="BQ90">
        <v>0</v>
      </c>
      <c r="BR90">
        <v>0</v>
      </c>
      <c r="BS90">
        <v>19329</v>
      </c>
      <c r="BT90">
        <v>0</v>
      </c>
      <c r="BU90">
        <v>1609</v>
      </c>
      <c r="BV90">
        <v>249</v>
      </c>
      <c r="BW90">
        <v>9035</v>
      </c>
      <c r="BX90">
        <v>0</v>
      </c>
      <c r="BY90">
        <v>10893</v>
      </c>
      <c r="BZ90">
        <v>11274</v>
      </c>
      <c r="CA90">
        <v>1925</v>
      </c>
      <c r="CB90">
        <v>13199</v>
      </c>
      <c r="CC90">
        <v>828155</v>
      </c>
      <c r="CD90">
        <v>65000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146223</v>
      </c>
      <c r="CQ90">
        <v>211223</v>
      </c>
      <c r="CR90">
        <v>0</v>
      </c>
      <c r="CS90">
        <v>0</v>
      </c>
      <c r="CT90">
        <v>178916</v>
      </c>
      <c r="CU90">
        <v>308732</v>
      </c>
      <c r="CV90">
        <v>164</v>
      </c>
      <c r="CW90">
        <v>0</v>
      </c>
      <c r="CX90">
        <v>487812</v>
      </c>
      <c r="CY90">
        <v>0</v>
      </c>
      <c r="CZ90">
        <v>0</v>
      </c>
      <c r="DA90">
        <v>50</v>
      </c>
      <c r="DB90">
        <v>50</v>
      </c>
      <c r="DC90">
        <v>0</v>
      </c>
      <c r="DD90">
        <v>3614</v>
      </c>
      <c r="DE90">
        <v>38</v>
      </c>
      <c r="DF90">
        <v>0</v>
      </c>
      <c r="DG90">
        <v>0</v>
      </c>
      <c r="DH90">
        <v>0</v>
      </c>
      <c r="DI90">
        <v>0</v>
      </c>
      <c r="DJ90">
        <v>26428</v>
      </c>
      <c r="DK90">
        <v>0</v>
      </c>
      <c r="DL90">
        <v>0</v>
      </c>
      <c r="DM90">
        <v>0</v>
      </c>
      <c r="DN90">
        <v>96089</v>
      </c>
      <c r="DO90">
        <v>126169</v>
      </c>
      <c r="DP90">
        <v>2901</v>
      </c>
      <c r="DQ90">
        <v>828155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61255</v>
      </c>
      <c r="EB90">
        <v>104165</v>
      </c>
      <c r="EC90">
        <v>5433</v>
      </c>
      <c r="ED90">
        <v>1540</v>
      </c>
      <c r="EE90">
        <v>7200</v>
      </c>
      <c r="EF90">
        <v>179593</v>
      </c>
      <c r="EG90">
        <v>0</v>
      </c>
      <c r="EH90">
        <v>74170</v>
      </c>
      <c r="EI90">
        <v>0</v>
      </c>
      <c r="EJ90">
        <v>74170</v>
      </c>
      <c r="EK90">
        <v>67981</v>
      </c>
      <c r="EL90">
        <v>116959</v>
      </c>
      <c r="EM90">
        <v>184940</v>
      </c>
      <c r="EN90">
        <v>0</v>
      </c>
      <c r="EO90">
        <v>0</v>
      </c>
      <c r="EP90">
        <v>0</v>
      </c>
      <c r="EQ90">
        <v>438703</v>
      </c>
      <c r="ER90">
        <v>0</v>
      </c>
      <c r="ES90">
        <v>0</v>
      </c>
      <c r="ET90">
        <v>0</v>
      </c>
      <c r="EU90">
        <v>0</v>
      </c>
      <c r="EV90">
        <v>438703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-57151</v>
      </c>
      <c r="FG90">
        <v>-82287</v>
      </c>
      <c r="FH90">
        <v>-5279</v>
      </c>
      <c r="FI90">
        <v>-2389</v>
      </c>
      <c r="FJ90">
        <v>-2255</v>
      </c>
      <c r="FK90">
        <v>-149361</v>
      </c>
      <c r="FL90">
        <v>0</v>
      </c>
      <c r="FM90">
        <v>-70081</v>
      </c>
      <c r="FN90">
        <v>0</v>
      </c>
      <c r="FO90">
        <v>-70081</v>
      </c>
      <c r="FP90">
        <v>-90106</v>
      </c>
      <c r="FQ90">
        <v>-83586</v>
      </c>
      <c r="FR90">
        <v>-173692</v>
      </c>
      <c r="FS90">
        <v>0</v>
      </c>
      <c r="FT90">
        <v>0</v>
      </c>
      <c r="FU90">
        <v>-6</v>
      </c>
      <c r="FV90">
        <v>-393140</v>
      </c>
      <c r="FW90">
        <v>0</v>
      </c>
      <c r="FX90">
        <v>0</v>
      </c>
      <c r="FY90">
        <v>0</v>
      </c>
      <c r="FZ90">
        <v>0</v>
      </c>
      <c r="GA90">
        <v>-393140</v>
      </c>
    </row>
    <row r="91" spans="1:183" ht="15">
      <c r="A91" t="s">
        <v>633</v>
      </c>
      <c r="B91">
        <v>53070</v>
      </c>
      <c r="C91">
        <v>201012</v>
      </c>
      <c r="D91">
        <v>19117059</v>
      </c>
      <c r="E91">
        <v>-1058903</v>
      </c>
      <c r="F91">
        <v>-337387</v>
      </c>
      <c r="G91">
        <v>4972</v>
      </c>
      <c r="H91">
        <v>17725741</v>
      </c>
      <c r="I91">
        <v>126767</v>
      </c>
      <c r="J91">
        <v>-14373827</v>
      </c>
      <c r="K91">
        <v>500827</v>
      </c>
      <c r="L91">
        <v>-747989</v>
      </c>
      <c r="M91">
        <v>201661</v>
      </c>
      <c r="N91">
        <v>-14419328</v>
      </c>
      <c r="O91">
        <v>0</v>
      </c>
      <c r="P91">
        <v>-82033</v>
      </c>
      <c r="Q91">
        <v>-2454094</v>
      </c>
      <c r="R91">
        <v>-939015</v>
      </c>
      <c r="S91">
        <v>0</v>
      </c>
      <c r="T91">
        <v>53082</v>
      </c>
      <c r="U91">
        <v>-3340027</v>
      </c>
      <c r="V91">
        <v>11120</v>
      </c>
      <c r="W91">
        <v>258347</v>
      </c>
      <c r="X91">
        <v>-4817</v>
      </c>
      <c r="Y91">
        <v>53550</v>
      </c>
      <c r="Z91">
        <v>1068381</v>
      </c>
      <c r="AA91">
        <v>149418</v>
      </c>
      <c r="AB91">
        <v>-92979</v>
      </c>
      <c r="AC91">
        <v>-64935</v>
      </c>
      <c r="AD91">
        <v>1366965</v>
      </c>
      <c r="AE91">
        <v>-736408</v>
      </c>
      <c r="AF91">
        <v>630557</v>
      </c>
      <c r="AG91">
        <v>162047</v>
      </c>
      <c r="AH91">
        <v>-106595</v>
      </c>
      <c r="AI91">
        <v>-82839</v>
      </c>
      <c r="AJ91">
        <v>614290</v>
      </c>
      <c r="AK91">
        <v>-141007</v>
      </c>
      <c r="AL91">
        <v>473283</v>
      </c>
      <c r="AM91">
        <v>962170</v>
      </c>
      <c r="AN91">
        <v>118198</v>
      </c>
      <c r="AO91">
        <v>3772</v>
      </c>
      <c r="AP91">
        <v>121970</v>
      </c>
      <c r="AQ91">
        <v>1325159</v>
      </c>
      <c r="AR91">
        <v>3850373</v>
      </c>
      <c r="AS91">
        <v>0</v>
      </c>
      <c r="AT91">
        <v>12736</v>
      </c>
      <c r="AU91">
        <v>0</v>
      </c>
      <c r="AV91">
        <v>3863109</v>
      </c>
      <c r="AW91">
        <v>184385</v>
      </c>
      <c r="AX91">
        <v>1812834</v>
      </c>
      <c r="AY91">
        <v>32997419</v>
      </c>
      <c r="AZ91">
        <v>0</v>
      </c>
      <c r="BA91">
        <v>0</v>
      </c>
      <c r="BB91">
        <v>0</v>
      </c>
      <c r="BC91">
        <v>2754824</v>
      </c>
      <c r="BD91">
        <v>0</v>
      </c>
      <c r="BE91">
        <v>37749462</v>
      </c>
      <c r="BF91">
        <v>13461</v>
      </c>
      <c r="BG91">
        <v>42951191</v>
      </c>
      <c r="BH91">
        <v>433883</v>
      </c>
      <c r="BI91">
        <v>1401024</v>
      </c>
      <c r="BJ91">
        <v>5983</v>
      </c>
      <c r="BK91">
        <v>1840890</v>
      </c>
      <c r="BL91">
        <v>1054612</v>
      </c>
      <c r="BM91">
        <v>0</v>
      </c>
      <c r="BN91">
        <v>1054612</v>
      </c>
      <c r="BO91">
        <v>210582</v>
      </c>
      <c r="BP91">
        <v>171234</v>
      </c>
      <c r="BQ91">
        <v>0</v>
      </c>
      <c r="BR91">
        <v>513226</v>
      </c>
      <c r="BS91">
        <v>3790544</v>
      </c>
      <c r="BT91">
        <v>0</v>
      </c>
      <c r="BU91">
        <v>179042</v>
      </c>
      <c r="BV91">
        <v>103079</v>
      </c>
      <c r="BW91">
        <v>712796</v>
      </c>
      <c r="BX91">
        <v>20190</v>
      </c>
      <c r="BY91">
        <v>1015107</v>
      </c>
      <c r="BZ91">
        <v>591620</v>
      </c>
      <c r="CA91">
        <v>94662</v>
      </c>
      <c r="CB91">
        <v>686282</v>
      </c>
      <c r="CC91">
        <v>49527264</v>
      </c>
      <c r="CD91">
        <v>1100000</v>
      </c>
      <c r="CE91">
        <v>0</v>
      </c>
      <c r="CF91">
        <v>29000</v>
      </c>
      <c r="CG91">
        <v>0</v>
      </c>
      <c r="CH91">
        <v>0</v>
      </c>
      <c r="CI91">
        <v>0</v>
      </c>
      <c r="CJ91">
        <v>29000</v>
      </c>
      <c r="CK91">
        <v>0</v>
      </c>
      <c r="CL91">
        <v>59000</v>
      </c>
      <c r="CM91">
        <v>0</v>
      </c>
      <c r="CN91">
        <v>2330000</v>
      </c>
      <c r="CO91">
        <v>2389000</v>
      </c>
      <c r="CP91">
        <v>4821143</v>
      </c>
      <c r="CQ91">
        <v>8339143</v>
      </c>
      <c r="CR91">
        <v>256000</v>
      </c>
      <c r="CS91">
        <v>1590804</v>
      </c>
      <c r="CT91">
        <v>6522711</v>
      </c>
      <c r="CU91">
        <v>23895552</v>
      </c>
      <c r="CV91">
        <v>329177</v>
      </c>
      <c r="CW91">
        <v>463612</v>
      </c>
      <c r="CX91">
        <v>31211052</v>
      </c>
      <c r="CY91">
        <v>654096</v>
      </c>
      <c r="CZ91">
        <v>1175497</v>
      </c>
      <c r="DA91">
        <v>705</v>
      </c>
      <c r="DB91">
        <v>1830298</v>
      </c>
      <c r="DC91">
        <v>0</v>
      </c>
      <c r="DD91">
        <v>377125</v>
      </c>
      <c r="DE91">
        <v>178925</v>
      </c>
      <c r="DF91">
        <v>0</v>
      </c>
      <c r="DG91">
        <v>0</v>
      </c>
      <c r="DH91">
        <v>0</v>
      </c>
      <c r="DI91">
        <v>29863</v>
      </c>
      <c r="DJ91">
        <v>453104</v>
      </c>
      <c r="DK91">
        <v>0</v>
      </c>
      <c r="DL91">
        <v>64194</v>
      </c>
      <c r="DM91">
        <v>0</v>
      </c>
      <c r="DN91">
        <v>5109858</v>
      </c>
      <c r="DO91">
        <v>6213069</v>
      </c>
      <c r="DP91">
        <v>342898</v>
      </c>
      <c r="DQ91">
        <v>49527264</v>
      </c>
      <c r="DR91">
        <v>1353786</v>
      </c>
      <c r="DS91">
        <v>1694895</v>
      </c>
      <c r="DT91">
        <v>2827</v>
      </c>
      <c r="DU91">
        <v>1063289</v>
      </c>
      <c r="DV91">
        <v>803880</v>
      </c>
      <c r="DW91">
        <v>365611</v>
      </c>
      <c r="DX91">
        <v>0</v>
      </c>
      <c r="DY91">
        <v>60874</v>
      </c>
      <c r="DZ91">
        <v>5345162</v>
      </c>
      <c r="EA91">
        <v>1176358</v>
      </c>
      <c r="EB91">
        <v>2176359</v>
      </c>
      <c r="EC91">
        <v>275200</v>
      </c>
      <c r="ED91">
        <v>-21391</v>
      </c>
      <c r="EE91">
        <v>1272889</v>
      </c>
      <c r="EF91">
        <v>4879415</v>
      </c>
      <c r="EG91">
        <v>311074</v>
      </c>
      <c r="EH91">
        <v>1568403</v>
      </c>
      <c r="EI91">
        <v>245994</v>
      </c>
      <c r="EJ91">
        <v>2125471</v>
      </c>
      <c r="EK91">
        <v>2465690</v>
      </c>
      <c r="EL91">
        <v>3461835</v>
      </c>
      <c r="EM91">
        <v>5927525</v>
      </c>
      <c r="EN91">
        <v>7803</v>
      </c>
      <c r="EO91">
        <v>461160</v>
      </c>
      <c r="EP91">
        <v>0</v>
      </c>
      <c r="EQ91">
        <v>18746536</v>
      </c>
      <c r="ER91">
        <v>0</v>
      </c>
      <c r="ES91">
        <v>33136</v>
      </c>
      <c r="ET91">
        <v>0</v>
      </c>
      <c r="EU91">
        <v>33136</v>
      </c>
      <c r="EV91">
        <v>18779672</v>
      </c>
      <c r="EW91">
        <v>-1219901</v>
      </c>
      <c r="EX91">
        <v>-1809458</v>
      </c>
      <c r="EY91">
        <v>-1467</v>
      </c>
      <c r="EZ91">
        <v>-627208</v>
      </c>
      <c r="FA91">
        <v>-449784</v>
      </c>
      <c r="FB91">
        <v>-247716</v>
      </c>
      <c r="FC91">
        <v>1024</v>
      </c>
      <c r="FD91">
        <v>-39879</v>
      </c>
      <c r="FE91">
        <v>-4394386</v>
      </c>
      <c r="FF91">
        <v>-1104075</v>
      </c>
      <c r="FG91">
        <v>-2112935</v>
      </c>
      <c r="FH91">
        <v>-211091</v>
      </c>
      <c r="FI91">
        <v>-196176</v>
      </c>
      <c r="FJ91">
        <v>-1025776</v>
      </c>
      <c r="FK91">
        <v>-4650050</v>
      </c>
      <c r="FL91">
        <v>-206047</v>
      </c>
      <c r="FM91">
        <v>-920891</v>
      </c>
      <c r="FN91">
        <v>-210646</v>
      </c>
      <c r="FO91">
        <v>-1337583</v>
      </c>
      <c r="FP91">
        <v>-1514801</v>
      </c>
      <c r="FQ91">
        <v>-2834180</v>
      </c>
      <c r="FR91">
        <v>-4348980</v>
      </c>
      <c r="FS91">
        <v>1157</v>
      </c>
      <c r="FT91">
        <v>-393927</v>
      </c>
      <c r="FU91">
        <v>0</v>
      </c>
      <c r="FV91">
        <v>-15123768</v>
      </c>
      <c r="FW91">
        <v>0</v>
      </c>
      <c r="FX91">
        <v>1949</v>
      </c>
      <c r="FY91">
        <v>0</v>
      </c>
      <c r="FZ91">
        <v>1949</v>
      </c>
      <c r="GA91">
        <v>-15121818</v>
      </c>
    </row>
    <row r="92" spans="1:183" ht="15">
      <c r="A92" t="s">
        <v>634</v>
      </c>
      <c r="B92">
        <v>50053</v>
      </c>
      <c r="C92">
        <v>201012</v>
      </c>
      <c r="D92">
        <v>217700</v>
      </c>
      <c r="E92">
        <v>-132900</v>
      </c>
      <c r="F92">
        <v>-14200</v>
      </c>
      <c r="G92">
        <v>8100</v>
      </c>
      <c r="H92">
        <v>78700</v>
      </c>
      <c r="I92">
        <v>1800</v>
      </c>
      <c r="J92">
        <v>-23500</v>
      </c>
      <c r="K92">
        <v>10500</v>
      </c>
      <c r="L92">
        <v>-39900</v>
      </c>
      <c r="M92">
        <v>26400</v>
      </c>
      <c r="N92">
        <v>-26500</v>
      </c>
      <c r="O92">
        <v>0</v>
      </c>
      <c r="P92">
        <v>0</v>
      </c>
      <c r="Q92">
        <v>-31300</v>
      </c>
      <c r="R92">
        <v>-20800</v>
      </c>
      <c r="S92">
        <v>0</v>
      </c>
      <c r="T92">
        <v>56500</v>
      </c>
      <c r="U92">
        <v>4400</v>
      </c>
      <c r="V92">
        <v>58400</v>
      </c>
      <c r="W92">
        <v>0</v>
      </c>
      <c r="X92">
        <v>0</v>
      </c>
      <c r="Y92">
        <v>0</v>
      </c>
      <c r="Z92">
        <v>15800</v>
      </c>
      <c r="AA92">
        <v>3100</v>
      </c>
      <c r="AB92">
        <v>0</v>
      </c>
      <c r="AC92">
        <v>-900</v>
      </c>
      <c r="AD92">
        <v>18000</v>
      </c>
      <c r="AE92">
        <v>-1700</v>
      </c>
      <c r="AF92">
        <v>16300</v>
      </c>
      <c r="AG92">
        <v>0</v>
      </c>
      <c r="AH92">
        <v>0</v>
      </c>
      <c r="AI92">
        <v>0</v>
      </c>
      <c r="AJ92">
        <v>74700</v>
      </c>
      <c r="AK92">
        <v>-18300</v>
      </c>
      <c r="AL92">
        <v>56400</v>
      </c>
      <c r="AM92">
        <v>5800</v>
      </c>
      <c r="AN92">
        <v>0</v>
      </c>
      <c r="AO92">
        <v>0</v>
      </c>
      <c r="AP92">
        <v>0</v>
      </c>
      <c r="AQ92">
        <v>1400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607400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607400</v>
      </c>
      <c r="BF92">
        <v>0</v>
      </c>
      <c r="BG92">
        <v>608800</v>
      </c>
      <c r="BH92">
        <v>13800</v>
      </c>
      <c r="BI92">
        <v>100800</v>
      </c>
      <c r="BJ92">
        <v>0</v>
      </c>
      <c r="BK92">
        <v>114600</v>
      </c>
      <c r="BL92">
        <v>3300</v>
      </c>
      <c r="BM92">
        <v>0</v>
      </c>
      <c r="BN92">
        <v>3300</v>
      </c>
      <c r="BO92">
        <v>0</v>
      </c>
      <c r="BP92">
        <v>0</v>
      </c>
      <c r="BQ92">
        <v>0</v>
      </c>
      <c r="BR92">
        <v>8400</v>
      </c>
      <c r="BS92">
        <v>126300</v>
      </c>
      <c r="BT92">
        <v>0</v>
      </c>
      <c r="BU92">
        <v>0</v>
      </c>
      <c r="BV92">
        <v>0</v>
      </c>
      <c r="BW92">
        <v>10300</v>
      </c>
      <c r="BX92">
        <v>300</v>
      </c>
      <c r="BY92">
        <v>10600</v>
      </c>
      <c r="BZ92">
        <v>10900</v>
      </c>
      <c r="CA92">
        <v>0</v>
      </c>
      <c r="CB92">
        <v>10900</v>
      </c>
      <c r="CC92">
        <v>762400</v>
      </c>
      <c r="CD92">
        <v>45000</v>
      </c>
      <c r="CE92">
        <v>0</v>
      </c>
      <c r="CF92">
        <v>0</v>
      </c>
      <c r="CG92">
        <v>-900</v>
      </c>
      <c r="CH92">
        <v>0</v>
      </c>
      <c r="CI92">
        <v>0</v>
      </c>
      <c r="CJ92">
        <v>-900</v>
      </c>
      <c r="CK92">
        <v>139000</v>
      </c>
      <c r="CL92">
        <v>81700</v>
      </c>
      <c r="CM92">
        <v>0</v>
      </c>
      <c r="CN92">
        <v>0</v>
      </c>
      <c r="CO92">
        <v>220700</v>
      </c>
      <c r="CP92">
        <v>150900</v>
      </c>
      <c r="CQ92">
        <v>415700</v>
      </c>
      <c r="CR92">
        <v>0</v>
      </c>
      <c r="CS92">
        <v>0</v>
      </c>
      <c r="CT92">
        <v>26200</v>
      </c>
      <c r="CU92">
        <v>210700</v>
      </c>
      <c r="CV92">
        <v>0</v>
      </c>
      <c r="CW92">
        <v>0</v>
      </c>
      <c r="CX92">
        <v>236900</v>
      </c>
      <c r="CY92">
        <v>0</v>
      </c>
      <c r="CZ92">
        <v>20200</v>
      </c>
      <c r="DA92">
        <v>0</v>
      </c>
      <c r="DB92">
        <v>20200</v>
      </c>
      <c r="DC92">
        <v>0</v>
      </c>
      <c r="DD92">
        <v>1100</v>
      </c>
      <c r="DE92">
        <v>1300</v>
      </c>
      <c r="DF92">
        <v>0</v>
      </c>
      <c r="DG92">
        <v>0</v>
      </c>
      <c r="DH92">
        <v>0</v>
      </c>
      <c r="DI92">
        <v>0</v>
      </c>
      <c r="DJ92">
        <v>27200</v>
      </c>
      <c r="DK92">
        <v>0</v>
      </c>
      <c r="DL92">
        <v>10700</v>
      </c>
      <c r="DM92">
        <v>0</v>
      </c>
      <c r="DN92">
        <v>48700</v>
      </c>
      <c r="DO92">
        <v>89000</v>
      </c>
      <c r="DP92">
        <v>600</v>
      </c>
      <c r="DQ92">
        <v>762400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203500</v>
      </c>
      <c r="EO92">
        <v>0</v>
      </c>
      <c r="EP92">
        <v>0</v>
      </c>
      <c r="EQ92">
        <v>203500</v>
      </c>
      <c r="ER92">
        <v>0</v>
      </c>
      <c r="ES92">
        <v>0</v>
      </c>
      <c r="ET92">
        <v>0</v>
      </c>
      <c r="EU92">
        <v>0</v>
      </c>
      <c r="EV92">
        <v>203500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-63400</v>
      </c>
      <c r="FT92">
        <v>0</v>
      </c>
      <c r="FU92">
        <v>0</v>
      </c>
      <c r="FV92">
        <v>-63400</v>
      </c>
      <c r="FW92">
        <v>0</v>
      </c>
      <c r="FX92">
        <v>0</v>
      </c>
      <c r="FY92">
        <v>0</v>
      </c>
      <c r="FZ92">
        <v>0</v>
      </c>
      <c r="GA92">
        <v>-63400</v>
      </c>
    </row>
    <row r="93" spans="1:183" ht="15">
      <c r="A93" t="s">
        <v>635</v>
      </c>
      <c r="B93">
        <v>50074</v>
      </c>
      <c r="C93">
        <v>201012</v>
      </c>
      <c r="D93">
        <v>243</v>
      </c>
      <c r="E93">
        <v>-115</v>
      </c>
      <c r="F93">
        <v>0</v>
      </c>
      <c r="G93">
        <v>0</v>
      </c>
      <c r="H93">
        <v>128</v>
      </c>
      <c r="I93">
        <v>2</v>
      </c>
      <c r="J93">
        <v>-21</v>
      </c>
      <c r="K93">
        <v>12</v>
      </c>
      <c r="L93">
        <v>-8</v>
      </c>
      <c r="M93">
        <v>0</v>
      </c>
      <c r="N93">
        <v>-17</v>
      </c>
      <c r="O93">
        <v>0</v>
      </c>
      <c r="P93">
        <v>0</v>
      </c>
      <c r="Q93">
        <v>0</v>
      </c>
      <c r="R93">
        <v>-326</v>
      </c>
      <c r="S93">
        <v>0</v>
      </c>
      <c r="T93">
        <v>0</v>
      </c>
      <c r="U93">
        <v>-326</v>
      </c>
      <c r="V93">
        <v>-213</v>
      </c>
      <c r="W93">
        <v>0</v>
      </c>
      <c r="X93">
        <v>0</v>
      </c>
      <c r="Y93">
        <v>0</v>
      </c>
      <c r="Z93">
        <v>974</v>
      </c>
      <c r="AA93">
        <v>79</v>
      </c>
      <c r="AB93">
        <v>0</v>
      </c>
      <c r="AC93">
        <v>0</v>
      </c>
      <c r="AD93">
        <v>1053</v>
      </c>
      <c r="AE93">
        <v>-2</v>
      </c>
      <c r="AF93">
        <v>1051</v>
      </c>
      <c r="AG93">
        <v>0</v>
      </c>
      <c r="AH93">
        <v>0</v>
      </c>
      <c r="AI93">
        <v>0</v>
      </c>
      <c r="AJ93">
        <v>838</v>
      </c>
      <c r="AK93">
        <v>-97</v>
      </c>
      <c r="AL93">
        <v>741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17062</v>
      </c>
      <c r="AZ93">
        <v>0</v>
      </c>
      <c r="BA93">
        <v>0</v>
      </c>
      <c r="BB93">
        <v>0</v>
      </c>
      <c r="BC93">
        <v>8452</v>
      </c>
      <c r="BD93">
        <v>0</v>
      </c>
      <c r="BE93">
        <v>25514</v>
      </c>
      <c r="BF93">
        <v>0</v>
      </c>
      <c r="BG93">
        <v>25514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8</v>
      </c>
      <c r="BP93">
        <v>0</v>
      </c>
      <c r="BQ93">
        <v>0</v>
      </c>
      <c r="BR93">
        <v>0</v>
      </c>
      <c r="BS93">
        <v>8</v>
      </c>
      <c r="BT93">
        <v>0</v>
      </c>
      <c r="BU93">
        <v>0</v>
      </c>
      <c r="BV93">
        <v>0</v>
      </c>
      <c r="BW93">
        <v>54</v>
      </c>
      <c r="BX93">
        <v>0</v>
      </c>
      <c r="BY93">
        <v>54</v>
      </c>
      <c r="BZ93">
        <v>204</v>
      </c>
      <c r="CA93">
        <v>0</v>
      </c>
      <c r="CB93">
        <v>204</v>
      </c>
      <c r="CC93">
        <v>25780</v>
      </c>
      <c r="CD93">
        <v>15000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10340</v>
      </c>
      <c r="CQ93">
        <v>25340</v>
      </c>
      <c r="CR93">
        <v>2000</v>
      </c>
      <c r="CS93">
        <v>0</v>
      </c>
      <c r="CT93">
        <v>0</v>
      </c>
      <c r="CU93">
        <v>13</v>
      </c>
      <c r="CV93">
        <v>0</v>
      </c>
      <c r="CW93">
        <v>0</v>
      </c>
      <c r="CX93">
        <v>13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201</v>
      </c>
      <c r="DO93">
        <v>201</v>
      </c>
      <c r="DP93">
        <v>226</v>
      </c>
      <c r="DQ93">
        <v>25780</v>
      </c>
      <c r="DR93">
        <v>0</v>
      </c>
      <c r="DS93">
        <v>0</v>
      </c>
      <c r="DT93">
        <v>0</v>
      </c>
      <c r="DU93">
        <v>243</v>
      </c>
      <c r="DV93">
        <v>0</v>
      </c>
      <c r="DW93">
        <v>0</v>
      </c>
      <c r="DX93">
        <v>0</v>
      </c>
      <c r="DY93">
        <v>0</v>
      </c>
      <c r="DZ93">
        <v>243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243</v>
      </c>
      <c r="ER93">
        <v>0</v>
      </c>
      <c r="ES93">
        <v>0</v>
      </c>
      <c r="ET93">
        <v>0</v>
      </c>
      <c r="EU93">
        <v>0</v>
      </c>
      <c r="EV93">
        <v>243</v>
      </c>
      <c r="EW93">
        <v>0</v>
      </c>
      <c r="EX93">
        <v>0</v>
      </c>
      <c r="EY93">
        <v>0</v>
      </c>
      <c r="EZ93">
        <v>-29</v>
      </c>
      <c r="FA93">
        <v>0</v>
      </c>
      <c r="FB93">
        <v>0</v>
      </c>
      <c r="FC93">
        <v>0</v>
      </c>
      <c r="FD93">
        <v>0</v>
      </c>
      <c r="FE93">
        <v>-29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-29</v>
      </c>
      <c r="FW93">
        <v>0</v>
      </c>
      <c r="FX93">
        <v>0</v>
      </c>
      <c r="FY93">
        <v>0</v>
      </c>
      <c r="FZ93">
        <v>0</v>
      </c>
      <c r="GA93">
        <v>-29</v>
      </c>
    </row>
    <row r="94" spans="1:183" ht="15">
      <c r="A94" t="s">
        <v>636</v>
      </c>
      <c r="B94">
        <v>50635</v>
      </c>
      <c r="C94">
        <v>201012</v>
      </c>
      <c r="D94">
        <v>17228</v>
      </c>
      <c r="E94">
        <v>0</v>
      </c>
      <c r="F94">
        <v>0</v>
      </c>
      <c r="G94">
        <v>0</v>
      </c>
      <c r="H94">
        <v>17228</v>
      </c>
      <c r="I94">
        <v>-5218</v>
      </c>
      <c r="J94">
        <v>-32243</v>
      </c>
      <c r="K94">
        <v>0</v>
      </c>
      <c r="L94">
        <v>32238</v>
      </c>
      <c r="M94">
        <v>0</v>
      </c>
      <c r="N94">
        <v>-5</v>
      </c>
      <c r="O94">
        <v>0</v>
      </c>
      <c r="P94">
        <v>0</v>
      </c>
      <c r="Q94">
        <v>-63</v>
      </c>
      <c r="R94">
        <v>-3363</v>
      </c>
      <c r="S94">
        <v>0</v>
      </c>
      <c r="T94">
        <v>0</v>
      </c>
      <c r="U94">
        <v>-3426</v>
      </c>
      <c r="V94">
        <v>8579</v>
      </c>
      <c r="W94">
        <v>0</v>
      </c>
      <c r="X94">
        <v>0</v>
      </c>
      <c r="Y94">
        <v>0</v>
      </c>
      <c r="Z94">
        <v>9044</v>
      </c>
      <c r="AA94">
        <v>3098</v>
      </c>
      <c r="AB94">
        <v>0</v>
      </c>
      <c r="AC94">
        <v>-235</v>
      </c>
      <c r="AD94">
        <v>11907</v>
      </c>
      <c r="AE94">
        <v>-3027</v>
      </c>
      <c r="AF94">
        <v>8880</v>
      </c>
      <c r="AG94">
        <v>0</v>
      </c>
      <c r="AH94">
        <v>0</v>
      </c>
      <c r="AI94">
        <v>0</v>
      </c>
      <c r="AJ94">
        <v>17459</v>
      </c>
      <c r="AK94">
        <v>-2405</v>
      </c>
      <c r="AL94">
        <v>15054</v>
      </c>
      <c r="AM94">
        <v>0</v>
      </c>
      <c r="AN94">
        <v>27</v>
      </c>
      <c r="AO94">
        <v>9800</v>
      </c>
      <c r="AP94">
        <v>9827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16823</v>
      </c>
      <c r="AX94">
        <v>0</v>
      </c>
      <c r="AY94">
        <v>258926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275749</v>
      </c>
      <c r="BF94">
        <v>0</v>
      </c>
      <c r="BG94">
        <v>275749</v>
      </c>
      <c r="BH94">
        <v>0</v>
      </c>
      <c r="BI94">
        <v>0</v>
      </c>
      <c r="BJ94">
        <v>0</v>
      </c>
      <c r="BK94">
        <v>0</v>
      </c>
      <c r="BL94">
        <v>451</v>
      </c>
      <c r="BM94">
        <v>0</v>
      </c>
      <c r="BN94">
        <v>451</v>
      </c>
      <c r="BO94">
        <v>0</v>
      </c>
      <c r="BP94">
        <v>0</v>
      </c>
      <c r="BQ94">
        <v>0</v>
      </c>
      <c r="BR94">
        <v>48</v>
      </c>
      <c r="BS94">
        <v>499</v>
      </c>
      <c r="BT94">
        <v>0</v>
      </c>
      <c r="BU94">
        <v>0</v>
      </c>
      <c r="BV94">
        <v>690</v>
      </c>
      <c r="BW94">
        <v>6476</v>
      </c>
      <c r="BX94">
        <v>0</v>
      </c>
      <c r="BY94">
        <v>7166</v>
      </c>
      <c r="BZ94">
        <v>4567</v>
      </c>
      <c r="CA94">
        <v>2018</v>
      </c>
      <c r="CB94">
        <v>6585</v>
      </c>
      <c r="CC94">
        <v>299826</v>
      </c>
      <c r="CD94">
        <v>0</v>
      </c>
      <c r="CE94">
        <v>0</v>
      </c>
      <c r="CF94">
        <v>7260</v>
      </c>
      <c r="CG94">
        <v>0</v>
      </c>
      <c r="CH94">
        <v>0</v>
      </c>
      <c r="CI94">
        <v>0</v>
      </c>
      <c r="CJ94">
        <v>7260</v>
      </c>
      <c r="CK94">
        <v>0</v>
      </c>
      <c r="CL94">
        <v>0</v>
      </c>
      <c r="CM94">
        <v>0</v>
      </c>
      <c r="CN94">
        <v>10000</v>
      </c>
      <c r="CO94">
        <v>10000</v>
      </c>
      <c r="CP94">
        <v>60567</v>
      </c>
      <c r="CQ94">
        <v>77827</v>
      </c>
      <c r="CR94">
        <v>0</v>
      </c>
      <c r="CS94">
        <v>0</v>
      </c>
      <c r="CT94">
        <v>0</v>
      </c>
      <c r="CU94">
        <v>220220</v>
      </c>
      <c r="CV94">
        <v>0</v>
      </c>
      <c r="CW94">
        <v>0</v>
      </c>
      <c r="CX94">
        <v>220220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515</v>
      </c>
      <c r="DM94">
        <v>0</v>
      </c>
      <c r="DN94">
        <v>1264</v>
      </c>
      <c r="DO94">
        <v>1779</v>
      </c>
      <c r="DP94">
        <v>0</v>
      </c>
      <c r="DQ94">
        <v>299826</v>
      </c>
      <c r="DR94">
        <v>15511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15511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1717</v>
      </c>
      <c r="EI94">
        <v>0</v>
      </c>
      <c r="EJ94">
        <v>1717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17228</v>
      </c>
      <c r="ER94">
        <v>0</v>
      </c>
      <c r="ES94">
        <v>0</v>
      </c>
      <c r="ET94">
        <v>0</v>
      </c>
      <c r="EU94">
        <v>0</v>
      </c>
      <c r="EV94">
        <v>17228</v>
      </c>
      <c r="EW94">
        <v>423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423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-428</v>
      </c>
      <c r="FN94">
        <v>0</v>
      </c>
      <c r="FO94">
        <v>-428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-5</v>
      </c>
      <c r="FW94">
        <v>0</v>
      </c>
      <c r="FX94">
        <v>0</v>
      </c>
      <c r="FY94">
        <v>0</v>
      </c>
      <c r="FZ94">
        <v>0</v>
      </c>
      <c r="GA94">
        <v>-5</v>
      </c>
    </row>
    <row r="95" spans="1:183" ht="15">
      <c r="A95" t="s">
        <v>637</v>
      </c>
      <c r="B95">
        <v>50018</v>
      </c>
      <c r="C95">
        <v>201012</v>
      </c>
      <c r="D95">
        <v>25325</v>
      </c>
      <c r="E95">
        <v>-949</v>
      </c>
      <c r="F95">
        <v>0</v>
      </c>
      <c r="G95">
        <v>0</v>
      </c>
      <c r="H95">
        <v>24376</v>
      </c>
      <c r="I95">
        <v>108</v>
      </c>
      <c r="J95">
        <v>-38199</v>
      </c>
      <c r="K95">
        <v>0</v>
      </c>
      <c r="L95">
        <v>23010</v>
      </c>
      <c r="M95">
        <v>0</v>
      </c>
      <c r="N95">
        <v>-15189</v>
      </c>
      <c r="O95">
        <v>0</v>
      </c>
      <c r="P95">
        <v>0</v>
      </c>
      <c r="Q95">
        <v>0</v>
      </c>
      <c r="R95">
        <v>-7432</v>
      </c>
      <c r="S95">
        <v>0</v>
      </c>
      <c r="T95">
        <v>0</v>
      </c>
      <c r="U95">
        <v>-7432</v>
      </c>
      <c r="V95">
        <v>1863</v>
      </c>
      <c r="W95">
        <v>0</v>
      </c>
      <c r="X95">
        <v>0</v>
      </c>
      <c r="Y95">
        <v>0</v>
      </c>
      <c r="Z95">
        <v>15958</v>
      </c>
      <c r="AA95">
        <v>37117</v>
      </c>
      <c r="AB95">
        <v>0</v>
      </c>
      <c r="AC95">
        <v>-422</v>
      </c>
      <c r="AD95">
        <v>52653</v>
      </c>
      <c r="AE95">
        <v>-4510</v>
      </c>
      <c r="AF95">
        <v>48143</v>
      </c>
      <c r="AG95">
        <v>0</v>
      </c>
      <c r="AH95">
        <v>0</v>
      </c>
      <c r="AI95">
        <v>0</v>
      </c>
      <c r="AJ95">
        <v>50006</v>
      </c>
      <c r="AK95">
        <v>-7097</v>
      </c>
      <c r="AL95">
        <v>42909</v>
      </c>
      <c r="AM95">
        <v>0</v>
      </c>
      <c r="AN95">
        <v>1965</v>
      </c>
      <c r="AO95">
        <v>0</v>
      </c>
      <c r="AP95">
        <v>1965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172980</v>
      </c>
      <c r="AY95">
        <v>340546</v>
      </c>
      <c r="AZ95">
        <v>0</v>
      </c>
      <c r="BA95">
        <v>0</v>
      </c>
      <c r="BB95">
        <v>0</v>
      </c>
      <c r="BC95">
        <v>44905</v>
      </c>
      <c r="BD95">
        <v>15682</v>
      </c>
      <c r="BE95">
        <v>574113</v>
      </c>
      <c r="BF95">
        <v>0</v>
      </c>
      <c r="BG95">
        <v>574113</v>
      </c>
      <c r="BH95">
        <v>0</v>
      </c>
      <c r="BI95">
        <v>0</v>
      </c>
      <c r="BJ95">
        <v>0</v>
      </c>
      <c r="BK95">
        <v>0</v>
      </c>
      <c r="BL95">
        <v>1699</v>
      </c>
      <c r="BM95">
        <v>0</v>
      </c>
      <c r="BN95">
        <v>1699</v>
      </c>
      <c r="BO95">
        <v>0</v>
      </c>
      <c r="BP95">
        <v>0</v>
      </c>
      <c r="BQ95">
        <v>0</v>
      </c>
      <c r="BR95">
        <v>1321</v>
      </c>
      <c r="BS95">
        <v>3020</v>
      </c>
      <c r="BT95">
        <v>0</v>
      </c>
      <c r="BU95">
        <v>2316</v>
      </c>
      <c r="BV95">
        <v>0</v>
      </c>
      <c r="BW95">
        <v>8</v>
      </c>
      <c r="BX95">
        <v>0</v>
      </c>
      <c r="BY95">
        <v>2324</v>
      </c>
      <c r="BZ95">
        <v>5531</v>
      </c>
      <c r="CA95">
        <v>237</v>
      </c>
      <c r="CB95">
        <v>5768</v>
      </c>
      <c r="CC95">
        <v>587190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166469</v>
      </c>
      <c r="CL95">
        <v>0</v>
      </c>
      <c r="CM95">
        <v>0</v>
      </c>
      <c r="CN95">
        <v>0</v>
      </c>
      <c r="CO95">
        <v>166469</v>
      </c>
      <c r="CP95">
        <v>42909</v>
      </c>
      <c r="CQ95">
        <v>209378</v>
      </c>
      <c r="CR95">
        <v>0</v>
      </c>
      <c r="CS95">
        <v>0</v>
      </c>
      <c r="CT95">
        <v>0</v>
      </c>
      <c r="CU95">
        <v>333079</v>
      </c>
      <c r="CV95">
        <v>0</v>
      </c>
      <c r="CW95">
        <v>0</v>
      </c>
      <c r="CX95">
        <v>333079</v>
      </c>
      <c r="CY95">
        <v>0</v>
      </c>
      <c r="CZ95">
        <v>13</v>
      </c>
      <c r="DA95">
        <v>0</v>
      </c>
      <c r="DB95">
        <v>13</v>
      </c>
      <c r="DC95">
        <v>0</v>
      </c>
      <c r="DD95">
        <v>35681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9039</v>
      </c>
      <c r="DO95">
        <v>44720</v>
      </c>
      <c r="DP95">
        <v>0</v>
      </c>
      <c r="DQ95">
        <v>587190</v>
      </c>
      <c r="DR95">
        <v>25228</v>
      </c>
      <c r="DS95">
        <v>0</v>
      </c>
      <c r="DT95">
        <v>0</v>
      </c>
      <c r="DU95">
        <v>97</v>
      </c>
      <c r="DV95">
        <v>0</v>
      </c>
      <c r="DW95">
        <v>0</v>
      </c>
      <c r="DX95">
        <v>0</v>
      </c>
      <c r="DY95">
        <v>0</v>
      </c>
      <c r="DZ95">
        <v>25325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25325</v>
      </c>
      <c r="ER95">
        <v>0</v>
      </c>
      <c r="ES95">
        <v>0</v>
      </c>
      <c r="ET95">
        <v>0</v>
      </c>
      <c r="EU95">
        <v>0</v>
      </c>
      <c r="EV95">
        <v>25325</v>
      </c>
      <c r="EW95">
        <v>-15188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-15188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-15188</v>
      </c>
      <c r="FW95">
        <v>0</v>
      </c>
      <c r="FX95">
        <v>0</v>
      </c>
      <c r="FY95">
        <v>0</v>
      </c>
      <c r="FZ95">
        <v>0</v>
      </c>
      <c r="GA95">
        <v>-15188</v>
      </c>
    </row>
    <row r="96" spans="1:183" ht="15">
      <c r="A96" t="s">
        <v>638</v>
      </c>
      <c r="B96">
        <v>50544</v>
      </c>
      <c r="C96">
        <v>201012</v>
      </c>
      <c r="D96">
        <v>1267</v>
      </c>
      <c r="E96">
        <v>0</v>
      </c>
      <c r="F96">
        <v>0</v>
      </c>
      <c r="G96">
        <v>0</v>
      </c>
      <c r="H96">
        <v>1267</v>
      </c>
      <c r="I96">
        <v>3</v>
      </c>
      <c r="J96">
        <v>-428</v>
      </c>
      <c r="K96">
        <v>0</v>
      </c>
      <c r="L96">
        <v>-192</v>
      </c>
      <c r="M96">
        <v>0</v>
      </c>
      <c r="N96">
        <v>-620</v>
      </c>
      <c r="O96">
        <v>0</v>
      </c>
      <c r="P96">
        <v>0</v>
      </c>
      <c r="Q96">
        <v>0</v>
      </c>
      <c r="R96">
        <v>-1166</v>
      </c>
      <c r="S96">
        <v>0</v>
      </c>
      <c r="T96">
        <v>0</v>
      </c>
      <c r="U96">
        <v>-1166</v>
      </c>
      <c r="V96">
        <v>-516</v>
      </c>
      <c r="W96">
        <v>0</v>
      </c>
      <c r="X96">
        <v>0</v>
      </c>
      <c r="Y96">
        <v>0</v>
      </c>
      <c r="Z96">
        <v>35</v>
      </c>
      <c r="AA96">
        <v>13</v>
      </c>
      <c r="AB96">
        <v>0</v>
      </c>
      <c r="AC96">
        <v>0</v>
      </c>
      <c r="AD96">
        <v>48</v>
      </c>
      <c r="AE96">
        <v>-3</v>
      </c>
      <c r="AF96">
        <v>45</v>
      </c>
      <c r="AG96">
        <v>0</v>
      </c>
      <c r="AH96">
        <v>0</v>
      </c>
      <c r="AI96">
        <v>0</v>
      </c>
      <c r="AJ96">
        <v>-471</v>
      </c>
      <c r="AK96">
        <v>0</v>
      </c>
      <c r="AL96">
        <v>-471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480</v>
      </c>
      <c r="AY96">
        <v>948</v>
      </c>
      <c r="AZ96">
        <v>0</v>
      </c>
      <c r="BA96">
        <v>0</v>
      </c>
      <c r="BB96">
        <v>0</v>
      </c>
      <c r="BC96">
        <v>39</v>
      </c>
      <c r="BD96">
        <v>0</v>
      </c>
      <c r="BE96">
        <v>1467</v>
      </c>
      <c r="BF96">
        <v>0</v>
      </c>
      <c r="BG96">
        <v>1467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1</v>
      </c>
      <c r="BV96">
        <v>0</v>
      </c>
      <c r="BW96">
        <v>0</v>
      </c>
      <c r="BX96">
        <v>0</v>
      </c>
      <c r="BY96">
        <v>1</v>
      </c>
      <c r="BZ96">
        <v>6</v>
      </c>
      <c r="CA96">
        <v>0</v>
      </c>
      <c r="CB96">
        <v>6</v>
      </c>
      <c r="CC96">
        <v>1474</v>
      </c>
      <c r="CD96">
        <v>1500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-417</v>
      </c>
      <c r="CQ96">
        <v>1083</v>
      </c>
      <c r="CR96">
        <v>0</v>
      </c>
      <c r="CS96">
        <v>0</v>
      </c>
      <c r="CT96">
        <v>0</v>
      </c>
      <c r="CU96">
        <v>300</v>
      </c>
      <c r="CV96">
        <v>0</v>
      </c>
      <c r="CW96">
        <v>0</v>
      </c>
      <c r="CX96">
        <v>300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91</v>
      </c>
      <c r="DO96">
        <v>91</v>
      </c>
      <c r="DP96">
        <v>0</v>
      </c>
      <c r="DQ96">
        <v>1474</v>
      </c>
      <c r="DR96">
        <v>0</v>
      </c>
      <c r="DS96">
        <v>0</v>
      </c>
      <c r="DT96">
        <v>0</v>
      </c>
      <c r="DU96">
        <v>1267</v>
      </c>
      <c r="DV96">
        <v>0</v>
      </c>
      <c r="DW96">
        <v>0</v>
      </c>
      <c r="DX96">
        <v>0</v>
      </c>
      <c r="DY96">
        <v>0</v>
      </c>
      <c r="DZ96">
        <v>1267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1267</v>
      </c>
      <c r="ER96">
        <v>0</v>
      </c>
      <c r="ES96">
        <v>0</v>
      </c>
      <c r="ET96">
        <v>0</v>
      </c>
      <c r="EU96">
        <v>0</v>
      </c>
      <c r="EV96">
        <v>1267</v>
      </c>
      <c r="EW96">
        <v>0</v>
      </c>
      <c r="EX96">
        <v>0</v>
      </c>
      <c r="EY96">
        <v>0</v>
      </c>
      <c r="EZ96">
        <v>-620</v>
      </c>
      <c r="FA96">
        <v>0</v>
      </c>
      <c r="FB96">
        <v>0</v>
      </c>
      <c r="FC96">
        <v>0</v>
      </c>
      <c r="FD96">
        <v>0</v>
      </c>
      <c r="FE96">
        <v>-620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-620</v>
      </c>
      <c r="FW96">
        <v>0</v>
      </c>
      <c r="FX96">
        <v>0</v>
      </c>
      <c r="FY96">
        <v>0</v>
      </c>
      <c r="FZ96">
        <v>0</v>
      </c>
      <c r="GA96">
        <v>-620</v>
      </c>
    </row>
    <row r="97" spans="1:183" ht="15">
      <c r="A97" t="s">
        <v>639</v>
      </c>
      <c r="B97">
        <v>53106</v>
      </c>
      <c r="C97">
        <v>201012</v>
      </c>
      <c r="D97">
        <v>36575</v>
      </c>
      <c r="E97">
        <v>-10808</v>
      </c>
      <c r="F97">
        <v>-221</v>
      </c>
      <c r="G97">
        <v>4</v>
      </c>
      <c r="H97">
        <v>25550</v>
      </c>
      <c r="I97">
        <v>312</v>
      </c>
      <c r="J97">
        <v>-15171</v>
      </c>
      <c r="K97">
        <v>3319</v>
      </c>
      <c r="L97">
        <v>-2430</v>
      </c>
      <c r="M97">
        <v>1562</v>
      </c>
      <c r="N97">
        <v>-12720</v>
      </c>
      <c r="O97">
        <v>0</v>
      </c>
      <c r="P97">
        <v>0</v>
      </c>
      <c r="Q97">
        <v>-3838</v>
      </c>
      <c r="R97">
        <v>-6571</v>
      </c>
      <c r="S97">
        <v>0</v>
      </c>
      <c r="T97">
        <v>2395</v>
      </c>
      <c r="U97">
        <v>-8014</v>
      </c>
      <c r="V97">
        <v>5128</v>
      </c>
      <c r="W97">
        <v>0</v>
      </c>
      <c r="X97">
        <v>0</v>
      </c>
      <c r="Y97">
        <v>0</v>
      </c>
      <c r="Z97">
        <v>3079</v>
      </c>
      <c r="AA97">
        <v>6843</v>
      </c>
      <c r="AB97">
        <v>-16</v>
      </c>
      <c r="AC97">
        <v>-154</v>
      </c>
      <c r="AD97">
        <v>9752</v>
      </c>
      <c r="AE97">
        <v>-312</v>
      </c>
      <c r="AF97">
        <v>9440</v>
      </c>
      <c r="AG97">
        <v>0</v>
      </c>
      <c r="AH97">
        <v>0</v>
      </c>
      <c r="AI97">
        <v>0</v>
      </c>
      <c r="AJ97">
        <v>14568</v>
      </c>
      <c r="AK97">
        <v>-3587</v>
      </c>
      <c r="AL97">
        <v>10981</v>
      </c>
      <c r="AM97">
        <v>5000</v>
      </c>
      <c r="AN97">
        <v>145</v>
      </c>
      <c r="AO97">
        <v>5970</v>
      </c>
      <c r="AP97">
        <v>6115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8571</v>
      </c>
      <c r="AX97">
        <v>37877</v>
      </c>
      <c r="AY97">
        <v>58024</v>
      </c>
      <c r="AZ97">
        <v>0</v>
      </c>
      <c r="BA97">
        <v>0</v>
      </c>
      <c r="BB97">
        <v>0</v>
      </c>
      <c r="BC97">
        <v>6514</v>
      </c>
      <c r="BD97">
        <v>0</v>
      </c>
      <c r="BE97">
        <v>110986</v>
      </c>
      <c r="BF97">
        <v>0</v>
      </c>
      <c r="BG97">
        <v>110986</v>
      </c>
      <c r="BH97">
        <v>3892</v>
      </c>
      <c r="BI97">
        <v>5736</v>
      </c>
      <c r="BJ97">
        <v>0</v>
      </c>
      <c r="BK97">
        <v>9628</v>
      </c>
      <c r="BL97">
        <v>1111</v>
      </c>
      <c r="BM97">
        <v>0</v>
      </c>
      <c r="BN97">
        <v>1111</v>
      </c>
      <c r="BO97">
        <v>4</v>
      </c>
      <c r="BP97">
        <v>0</v>
      </c>
      <c r="BQ97">
        <v>0</v>
      </c>
      <c r="BR97">
        <v>64</v>
      </c>
      <c r="BS97">
        <v>10807</v>
      </c>
      <c r="BT97">
        <v>0</v>
      </c>
      <c r="BU97">
        <v>422</v>
      </c>
      <c r="BV97">
        <v>0</v>
      </c>
      <c r="BW97">
        <v>7</v>
      </c>
      <c r="BX97">
        <v>0</v>
      </c>
      <c r="BY97">
        <v>429</v>
      </c>
      <c r="BZ97">
        <v>5</v>
      </c>
      <c r="CA97">
        <v>47</v>
      </c>
      <c r="CB97">
        <v>52</v>
      </c>
      <c r="CC97">
        <v>133389</v>
      </c>
      <c r="CD97">
        <v>47000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45078</v>
      </c>
      <c r="CQ97">
        <v>92078</v>
      </c>
      <c r="CR97">
        <v>0</v>
      </c>
      <c r="CS97">
        <v>0</v>
      </c>
      <c r="CT97">
        <v>17933</v>
      </c>
      <c r="CU97">
        <v>16394</v>
      </c>
      <c r="CV97">
        <v>0</v>
      </c>
      <c r="CW97">
        <v>0</v>
      </c>
      <c r="CX97">
        <v>34327</v>
      </c>
      <c r="CY97">
        <v>0</v>
      </c>
      <c r="CZ97">
        <v>529</v>
      </c>
      <c r="DA97">
        <v>0</v>
      </c>
      <c r="DB97">
        <v>529</v>
      </c>
      <c r="DC97">
        <v>0</v>
      </c>
      <c r="DD97">
        <v>103</v>
      </c>
      <c r="DE97">
        <v>4530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1822</v>
      </c>
      <c r="DO97">
        <v>6455</v>
      </c>
      <c r="DP97">
        <v>0</v>
      </c>
      <c r="DQ97">
        <v>133389</v>
      </c>
      <c r="DR97">
        <v>0</v>
      </c>
      <c r="DS97">
        <v>2838</v>
      </c>
      <c r="DT97">
        <v>0</v>
      </c>
      <c r="DU97">
        <v>1050</v>
      </c>
      <c r="DV97">
        <v>544</v>
      </c>
      <c r="DW97">
        <v>0</v>
      </c>
      <c r="DX97">
        <v>0</v>
      </c>
      <c r="DY97">
        <v>0</v>
      </c>
      <c r="DZ97">
        <v>4432</v>
      </c>
      <c r="EA97">
        <v>5189</v>
      </c>
      <c r="EB97">
        <v>8766</v>
      </c>
      <c r="EC97">
        <v>871</v>
      </c>
      <c r="ED97">
        <v>0</v>
      </c>
      <c r="EE97">
        <v>225</v>
      </c>
      <c r="EF97">
        <v>15051</v>
      </c>
      <c r="EG97">
        <v>0</v>
      </c>
      <c r="EH97">
        <v>3401</v>
      </c>
      <c r="EI97">
        <v>0</v>
      </c>
      <c r="EJ97">
        <v>3401</v>
      </c>
      <c r="EK97">
        <v>4268</v>
      </c>
      <c r="EL97">
        <v>9202</v>
      </c>
      <c r="EM97">
        <v>13470</v>
      </c>
      <c r="EN97">
        <v>0</v>
      </c>
      <c r="EO97">
        <v>0</v>
      </c>
      <c r="EP97">
        <v>0</v>
      </c>
      <c r="EQ97">
        <v>36354</v>
      </c>
      <c r="ER97">
        <v>0</v>
      </c>
      <c r="ES97">
        <v>0</v>
      </c>
      <c r="ET97">
        <v>0</v>
      </c>
      <c r="EU97">
        <v>0</v>
      </c>
      <c r="EV97">
        <v>36354</v>
      </c>
      <c r="EW97">
        <v>0</v>
      </c>
      <c r="EX97">
        <v>-1120</v>
      </c>
      <c r="EY97">
        <v>0</v>
      </c>
      <c r="EZ97">
        <v>-252</v>
      </c>
      <c r="FA97">
        <v>-107</v>
      </c>
      <c r="FB97">
        <v>0</v>
      </c>
      <c r="FC97">
        <v>0</v>
      </c>
      <c r="FD97">
        <v>0</v>
      </c>
      <c r="FE97">
        <v>-1479</v>
      </c>
      <c r="FF97">
        <v>-2105</v>
      </c>
      <c r="FG97">
        <v>-3615</v>
      </c>
      <c r="FH97">
        <v>-197</v>
      </c>
      <c r="FI97">
        <v>0</v>
      </c>
      <c r="FJ97">
        <v>-33</v>
      </c>
      <c r="FK97">
        <v>-5950</v>
      </c>
      <c r="FL97">
        <v>0</v>
      </c>
      <c r="FM97">
        <v>-2133</v>
      </c>
      <c r="FN97">
        <v>0</v>
      </c>
      <c r="FO97">
        <v>-2133</v>
      </c>
      <c r="FP97">
        <v>-3858</v>
      </c>
      <c r="FQ97">
        <v>-4181</v>
      </c>
      <c r="FR97">
        <v>-8039</v>
      </c>
      <c r="FS97">
        <v>0</v>
      </c>
      <c r="FT97">
        <v>0</v>
      </c>
      <c r="FU97">
        <v>0</v>
      </c>
      <c r="FV97">
        <v>-17601</v>
      </c>
      <c r="FW97">
        <v>0</v>
      </c>
      <c r="FX97">
        <v>0</v>
      </c>
      <c r="FY97">
        <v>0</v>
      </c>
      <c r="FZ97">
        <v>0</v>
      </c>
      <c r="GA97">
        <v>-17601</v>
      </c>
    </row>
    <row r="98" spans="1:183" ht="15">
      <c r="A98" t="s">
        <v>640</v>
      </c>
      <c r="B98">
        <v>50102</v>
      </c>
      <c r="C98">
        <v>201012</v>
      </c>
      <c r="D98">
        <v>178932</v>
      </c>
      <c r="E98">
        <v>-54701</v>
      </c>
      <c r="F98">
        <v>-3595</v>
      </c>
      <c r="G98">
        <v>0</v>
      </c>
      <c r="H98">
        <v>120636</v>
      </c>
      <c r="I98">
        <v>93</v>
      </c>
      <c r="J98">
        <v>-116890</v>
      </c>
      <c r="K98">
        <v>36514</v>
      </c>
      <c r="L98">
        <v>4440</v>
      </c>
      <c r="M98">
        <v>522</v>
      </c>
      <c r="N98">
        <v>-75414</v>
      </c>
      <c r="O98">
        <v>0</v>
      </c>
      <c r="P98">
        <v>-7111</v>
      </c>
      <c r="Q98">
        <v>-7815</v>
      </c>
      <c r="R98">
        <v>-24399</v>
      </c>
      <c r="S98">
        <v>0</v>
      </c>
      <c r="T98">
        <v>12929</v>
      </c>
      <c r="U98">
        <v>-19285</v>
      </c>
      <c r="V98">
        <v>18919</v>
      </c>
      <c r="W98">
        <v>0</v>
      </c>
      <c r="X98">
        <v>55</v>
      </c>
      <c r="Y98">
        <v>0</v>
      </c>
      <c r="Z98">
        <v>8957</v>
      </c>
      <c r="AA98">
        <v>4809</v>
      </c>
      <c r="AB98">
        <v>-75</v>
      </c>
      <c r="AC98">
        <v>-998</v>
      </c>
      <c r="AD98">
        <v>12748</v>
      </c>
      <c r="AE98">
        <v>-2625</v>
      </c>
      <c r="AF98">
        <v>10123</v>
      </c>
      <c r="AG98">
        <v>423</v>
      </c>
      <c r="AH98">
        <v>0</v>
      </c>
      <c r="AI98">
        <v>0</v>
      </c>
      <c r="AJ98">
        <v>29465</v>
      </c>
      <c r="AK98">
        <v>-8199</v>
      </c>
      <c r="AL98">
        <v>21266</v>
      </c>
      <c r="AM98">
        <v>0</v>
      </c>
      <c r="AN98">
        <v>1098</v>
      </c>
      <c r="AO98">
        <v>12090</v>
      </c>
      <c r="AP98">
        <v>13188</v>
      </c>
      <c r="AQ98">
        <v>0</v>
      </c>
      <c r="AR98">
        <v>0</v>
      </c>
      <c r="AS98">
        <v>0</v>
      </c>
      <c r="AT98">
        <v>1075</v>
      </c>
      <c r="AU98">
        <v>0</v>
      </c>
      <c r="AV98">
        <v>1075</v>
      </c>
      <c r="AW98">
        <v>14891</v>
      </c>
      <c r="AX98">
        <v>104675</v>
      </c>
      <c r="AY98">
        <v>144327</v>
      </c>
      <c r="AZ98">
        <v>0</v>
      </c>
      <c r="BA98">
        <v>0</v>
      </c>
      <c r="BB98">
        <v>0</v>
      </c>
      <c r="BC98">
        <v>110000</v>
      </c>
      <c r="BD98">
        <v>0</v>
      </c>
      <c r="BE98">
        <v>373893</v>
      </c>
      <c r="BF98">
        <v>0</v>
      </c>
      <c r="BG98">
        <v>374968</v>
      </c>
      <c r="BH98">
        <v>0</v>
      </c>
      <c r="BI98">
        <v>46385</v>
      </c>
      <c r="BJ98">
        <v>0</v>
      </c>
      <c r="BK98">
        <v>46385</v>
      </c>
      <c r="BL98">
        <v>3446</v>
      </c>
      <c r="BM98">
        <v>0</v>
      </c>
      <c r="BN98">
        <v>3446</v>
      </c>
      <c r="BO98">
        <v>2519</v>
      </c>
      <c r="BP98">
        <v>0</v>
      </c>
      <c r="BQ98">
        <v>0</v>
      </c>
      <c r="BR98">
        <v>125</v>
      </c>
      <c r="BS98">
        <v>52475</v>
      </c>
      <c r="BT98">
        <v>0</v>
      </c>
      <c r="BU98">
        <v>0</v>
      </c>
      <c r="BV98">
        <v>2567</v>
      </c>
      <c r="BW98">
        <v>25376</v>
      </c>
      <c r="BX98">
        <v>0</v>
      </c>
      <c r="BY98">
        <v>27943</v>
      </c>
      <c r="BZ98">
        <v>2706</v>
      </c>
      <c r="CA98">
        <v>1717</v>
      </c>
      <c r="CB98">
        <v>4423</v>
      </c>
      <c r="CC98">
        <v>472997</v>
      </c>
      <c r="CD98">
        <v>10000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208317</v>
      </c>
      <c r="CQ98">
        <v>218317</v>
      </c>
      <c r="CR98">
        <v>0</v>
      </c>
      <c r="CS98">
        <v>0</v>
      </c>
      <c r="CT98">
        <v>118684</v>
      </c>
      <c r="CU98">
        <v>119116</v>
      </c>
      <c r="CV98">
        <v>0</v>
      </c>
      <c r="CW98">
        <v>0</v>
      </c>
      <c r="CX98">
        <v>237800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4255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2214</v>
      </c>
      <c r="DM98">
        <v>0</v>
      </c>
      <c r="DN98">
        <v>10411</v>
      </c>
      <c r="DO98">
        <v>16880</v>
      </c>
      <c r="DP98">
        <v>0</v>
      </c>
      <c r="DQ98">
        <v>472997</v>
      </c>
      <c r="DR98">
        <v>0</v>
      </c>
      <c r="DS98">
        <v>5763</v>
      </c>
      <c r="DT98">
        <v>0</v>
      </c>
      <c r="DU98">
        <v>2781</v>
      </c>
      <c r="DV98">
        <v>2091</v>
      </c>
      <c r="DW98">
        <v>0</v>
      </c>
      <c r="DX98">
        <v>0</v>
      </c>
      <c r="DY98">
        <v>111</v>
      </c>
      <c r="DZ98">
        <v>10746</v>
      </c>
      <c r="EA98">
        <v>20555</v>
      </c>
      <c r="EB98">
        <v>34333</v>
      </c>
      <c r="EC98">
        <v>3191</v>
      </c>
      <c r="ED98">
        <v>8</v>
      </c>
      <c r="EE98">
        <v>1070</v>
      </c>
      <c r="EF98">
        <v>59157</v>
      </c>
      <c r="EG98">
        <v>0</v>
      </c>
      <c r="EH98">
        <v>27817</v>
      </c>
      <c r="EI98">
        <v>0</v>
      </c>
      <c r="EJ98">
        <v>27817</v>
      </c>
      <c r="EK98">
        <v>21893</v>
      </c>
      <c r="EL98">
        <v>52319</v>
      </c>
      <c r="EM98">
        <v>74212</v>
      </c>
      <c r="EN98">
        <v>0</v>
      </c>
      <c r="EO98">
        <v>3405</v>
      </c>
      <c r="EP98">
        <v>0</v>
      </c>
      <c r="EQ98">
        <v>175337</v>
      </c>
      <c r="ER98">
        <v>0</v>
      </c>
      <c r="ES98">
        <v>0</v>
      </c>
      <c r="ET98">
        <v>0</v>
      </c>
      <c r="EU98">
        <v>0</v>
      </c>
      <c r="EV98">
        <v>175337</v>
      </c>
      <c r="EW98">
        <v>0</v>
      </c>
      <c r="EX98">
        <v>-926</v>
      </c>
      <c r="EY98">
        <v>0</v>
      </c>
      <c r="EZ98">
        <v>-1706</v>
      </c>
      <c r="FA98">
        <v>-151</v>
      </c>
      <c r="FB98">
        <v>0</v>
      </c>
      <c r="FC98">
        <v>0</v>
      </c>
      <c r="FD98">
        <v>0</v>
      </c>
      <c r="FE98">
        <v>-2783</v>
      </c>
      <c r="FF98">
        <v>-16553</v>
      </c>
      <c r="FG98">
        <v>-29014</v>
      </c>
      <c r="FH98">
        <v>-1512</v>
      </c>
      <c r="FI98">
        <v>13</v>
      </c>
      <c r="FJ98">
        <v>135</v>
      </c>
      <c r="FK98">
        <v>-46931</v>
      </c>
      <c r="FL98">
        <v>0</v>
      </c>
      <c r="FM98">
        <v>-16814</v>
      </c>
      <c r="FN98">
        <v>0</v>
      </c>
      <c r="FO98">
        <v>-16814</v>
      </c>
      <c r="FP98">
        <v>-12438</v>
      </c>
      <c r="FQ98">
        <v>-31746</v>
      </c>
      <c r="FR98">
        <v>-44184</v>
      </c>
      <c r="FS98">
        <v>0</v>
      </c>
      <c r="FT98">
        <v>-1738</v>
      </c>
      <c r="FU98">
        <v>0</v>
      </c>
      <c r="FV98">
        <v>-112450</v>
      </c>
      <c r="FW98">
        <v>0</v>
      </c>
      <c r="FX98">
        <v>0</v>
      </c>
      <c r="FY98">
        <v>0</v>
      </c>
      <c r="FZ98">
        <v>0</v>
      </c>
      <c r="GA98">
        <v>-112450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0.140625" style="0" customWidth="1"/>
    <col min="2" max="2" width="12.8515625" style="0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86</v>
      </c>
    </row>
    <row r="3" ht="21">
      <c r="A3" s="2" t="s">
        <v>87</v>
      </c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88</v>
      </c>
      <c r="B7" s="6" t="s">
        <v>89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9" t="s">
        <v>91</v>
      </c>
      <c r="B10" s="9">
        <v>5617993</v>
      </c>
    </row>
    <row r="11" spans="1:2" ht="15">
      <c r="A11" s="9" t="s">
        <v>92</v>
      </c>
      <c r="B11" s="9">
        <v>765167</v>
      </c>
    </row>
    <row r="12" spans="1:2" ht="15">
      <c r="A12" s="9" t="s">
        <v>93</v>
      </c>
      <c r="B12" s="9">
        <v>1579281</v>
      </c>
    </row>
    <row r="13" spans="1:2" ht="15">
      <c r="A13" s="9" t="s">
        <v>94</v>
      </c>
      <c r="B13" s="9">
        <v>-7714</v>
      </c>
    </row>
    <row r="14" spans="1:2" ht="22.5">
      <c r="A14" s="9" t="s">
        <v>95</v>
      </c>
      <c r="B14" s="9">
        <v>-1484</v>
      </c>
    </row>
    <row r="15" spans="1:2" ht="15">
      <c r="A15" s="9" t="s">
        <v>96</v>
      </c>
      <c r="B15" s="9">
        <v>17017</v>
      </c>
    </row>
    <row r="16" spans="1:2" s="8" customFormat="1" ht="12.75">
      <c r="A16" s="7" t="s">
        <v>97</v>
      </c>
      <c r="B16" s="7">
        <v>1587100</v>
      </c>
    </row>
    <row r="17" spans="1:2" ht="15">
      <c r="A17" s="9" t="s">
        <v>98</v>
      </c>
      <c r="B17" s="9">
        <v>6391187</v>
      </c>
    </row>
    <row r="18" spans="1:2" ht="15">
      <c r="A18" s="9" t="s">
        <v>99</v>
      </c>
      <c r="B18" s="9">
        <v>207533</v>
      </c>
    </row>
    <row r="19" spans="1:2" ht="15">
      <c r="A19" s="9" t="s">
        <v>100</v>
      </c>
      <c r="B19" s="9">
        <v>290797</v>
      </c>
    </row>
    <row r="20" spans="1:2" ht="15">
      <c r="A20" s="9" t="s">
        <v>101</v>
      </c>
      <c r="B20" s="9">
        <v>15009591</v>
      </c>
    </row>
    <row r="21" spans="1:2" s="8" customFormat="1" ht="12.75">
      <c r="A21" s="7" t="s">
        <v>102</v>
      </c>
      <c r="B21" s="7">
        <v>21899108</v>
      </c>
    </row>
    <row r="22" spans="1:2" ht="15">
      <c r="A22" s="9" t="s">
        <v>103</v>
      </c>
      <c r="B22" s="9">
        <v>32911080</v>
      </c>
    </row>
    <row r="23" spans="1:2" s="8" customFormat="1" ht="12.75">
      <c r="A23" s="7" t="s">
        <v>104</v>
      </c>
      <c r="B23" s="7">
        <v>62780448</v>
      </c>
    </row>
    <row r="24" spans="1:2" ht="15">
      <c r="A24" s="9" t="s">
        <v>105</v>
      </c>
      <c r="B24" s="9">
        <v>3109492</v>
      </c>
    </row>
    <row r="25" spans="1:2" ht="15">
      <c r="A25" s="9" t="s">
        <v>106</v>
      </c>
      <c r="B25" s="9">
        <v>2242511</v>
      </c>
    </row>
    <row r="26" spans="1:2" ht="15">
      <c r="A26" s="9" t="s">
        <v>107</v>
      </c>
      <c r="B26" s="9">
        <v>18190487</v>
      </c>
    </row>
    <row r="27" spans="1:2" ht="15">
      <c r="A27" s="9" t="s">
        <v>108</v>
      </c>
      <c r="B27" s="9">
        <v>64700459</v>
      </c>
    </row>
    <row r="28" spans="1:2" ht="15">
      <c r="A28" s="9" t="s">
        <v>109</v>
      </c>
      <c r="B28" s="9">
        <v>477002</v>
      </c>
    </row>
    <row r="29" spans="1:2" ht="15">
      <c r="A29" s="9" t="s">
        <v>110</v>
      </c>
      <c r="B29" s="9">
        <v>464519</v>
      </c>
    </row>
    <row r="30" spans="1:2" s="8" customFormat="1" ht="21.75">
      <c r="A30" s="7" t="s">
        <v>111</v>
      </c>
      <c r="B30" s="7">
        <v>83832467</v>
      </c>
    </row>
    <row r="31" spans="1:2" ht="15">
      <c r="A31" s="9" t="s">
        <v>112</v>
      </c>
      <c r="B31" s="9">
        <v>705364</v>
      </c>
    </row>
    <row r="32" spans="1:2" ht="15">
      <c r="A32" s="9" t="s">
        <v>113</v>
      </c>
      <c r="B32" s="9">
        <v>1255150</v>
      </c>
    </row>
    <row r="33" spans="1:2" ht="15">
      <c r="A33" s="9" t="s">
        <v>114</v>
      </c>
      <c r="B33" s="9">
        <v>149199</v>
      </c>
    </row>
    <row r="34" spans="1:2" s="8" customFormat="1" ht="12.75">
      <c r="A34" s="7" t="s">
        <v>115</v>
      </c>
      <c r="B34" s="7">
        <v>2109713</v>
      </c>
    </row>
    <row r="35" spans="1:2" ht="15">
      <c r="A35" s="9" t="s">
        <v>116</v>
      </c>
      <c r="B35" s="9">
        <v>822854</v>
      </c>
    </row>
    <row r="36" spans="1:2" ht="15">
      <c r="A36" s="9" t="s">
        <v>117</v>
      </c>
      <c r="B36" s="9">
        <v>1123235</v>
      </c>
    </row>
    <row r="37" spans="1:2" ht="15">
      <c r="A37" s="9" t="s">
        <v>118</v>
      </c>
      <c r="B37" s="9">
        <v>681854</v>
      </c>
    </row>
    <row r="38" spans="1:2" ht="15">
      <c r="A38" s="9" t="s">
        <v>119</v>
      </c>
      <c r="B38" s="9">
        <v>55953</v>
      </c>
    </row>
    <row r="39" spans="1:2" ht="15">
      <c r="A39" s="9" t="s">
        <v>120</v>
      </c>
      <c r="B39" s="9">
        <v>0</v>
      </c>
    </row>
    <row r="40" spans="1:2" ht="15">
      <c r="A40" s="9" t="s">
        <v>121</v>
      </c>
      <c r="B40" s="9">
        <v>0</v>
      </c>
    </row>
    <row r="41" spans="1:2" ht="15">
      <c r="A41" s="9" t="s">
        <v>122</v>
      </c>
      <c r="B41" s="9">
        <v>2875737</v>
      </c>
    </row>
    <row r="42" spans="1:2" ht="15">
      <c r="A42" s="9" t="s">
        <v>123</v>
      </c>
      <c r="B42" s="9">
        <v>2792758</v>
      </c>
    </row>
    <row r="43" spans="1:2" ht="15">
      <c r="A43" s="9" t="s">
        <v>124</v>
      </c>
      <c r="B43" s="9">
        <v>13499</v>
      </c>
    </row>
    <row r="44" spans="1:2" ht="15">
      <c r="A44" s="9" t="s">
        <v>125</v>
      </c>
      <c r="B44" s="9">
        <v>210337</v>
      </c>
    </row>
    <row r="45" spans="1:2" ht="15">
      <c r="A45" s="9" t="s">
        <v>126</v>
      </c>
      <c r="B45" s="9">
        <v>20576</v>
      </c>
    </row>
    <row r="46" spans="1:2" ht="15">
      <c r="A46" s="9" t="s">
        <v>127</v>
      </c>
      <c r="B46" s="9">
        <v>8446510</v>
      </c>
    </row>
    <row r="47" spans="1:2" s="8" customFormat="1" ht="12.75">
      <c r="A47" s="7" t="s">
        <v>128</v>
      </c>
      <c r="B47" s="7">
        <v>16220459</v>
      </c>
    </row>
    <row r="48" spans="1:2" ht="15">
      <c r="A48" s="9" t="s">
        <v>129</v>
      </c>
      <c r="B48" s="9">
        <v>691078</v>
      </c>
    </row>
    <row r="49" spans="1:2" s="8" customFormat="1" ht="12.75">
      <c r="A49" s="7" t="s">
        <v>130</v>
      </c>
      <c r="B49" s="7">
        <v>168699530</v>
      </c>
    </row>
    <row r="50" ht="15"/>
  </sheetData>
  <sheetProtection/>
  <printOptions/>
  <pageMargins left="0.7" right="0.7" top="0.75" bottom="0.75" header="0.3" footer="0.3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57421875" style="0" customWidth="1"/>
    <col min="2" max="2" width="12.8515625" style="0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131</v>
      </c>
    </row>
    <row r="3" ht="41.25" customHeight="1">
      <c r="A3" s="1" t="s">
        <v>132</v>
      </c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133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9">
        <v>3846926</v>
      </c>
    </row>
    <row r="13" spans="1:2" ht="15">
      <c r="A13" s="9" t="s">
        <v>137</v>
      </c>
      <c r="B13" s="9">
        <v>5033750</v>
      </c>
    </row>
    <row r="14" spans="1:2" ht="15">
      <c r="A14" s="9" t="s">
        <v>138</v>
      </c>
      <c r="B14" s="9">
        <v>4647</v>
      </c>
    </row>
    <row r="15" spans="1:2" ht="15">
      <c r="A15" s="9" t="s">
        <v>139</v>
      </c>
      <c r="B15" s="9">
        <v>3252923</v>
      </c>
    </row>
    <row r="16" spans="1:2" ht="15">
      <c r="A16" s="9" t="s">
        <v>140</v>
      </c>
      <c r="B16" s="9">
        <v>1670287</v>
      </c>
    </row>
    <row r="17" spans="1:2" ht="15">
      <c r="A17" s="9" t="s">
        <v>141</v>
      </c>
      <c r="B17" s="9">
        <v>1240065</v>
      </c>
    </row>
    <row r="18" spans="1:2" ht="15">
      <c r="A18" s="9" t="s">
        <v>142</v>
      </c>
      <c r="B18" s="9">
        <v>10173</v>
      </c>
    </row>
    <row r="19" spans="1:2" ht="15">
      <c r="A19" s="9" t="s">
        <v>143</v>
      </c>
      <c r="B19" s="9">
        <v>831278</v>
      </c>
    </row>
    <row r="20" spans="1:2" s="8" customFormat="1" ht="12.75">
      <c r="A20" s="7" t="s">
        <v>144</v>
      </c>
      <c r="B20" s="7">
        <v>15890049</v>
      </c>
    </row>
    <row r="21" spans="1:2" ht="15">
      <c r="A21" s="7" t="s">
        <v>145</v>
      </c>
      <c r="B21" s="9" t="s">
        <v>90</v>
      </c>
    </row>
    <row r="22" spans="1:2" ht="15">
      <c r="A22" s="9" t="s">
        <v>90</v>
      </c>
      <c r="B22" s="9" t="s">
        <v>90</v>
      </c>
    </row>
    <row r="23" spans="1:2" ht="15">
      <c r="A23" s="9" t="s">
        <v>146</v>
      </c>
      <c r="B23" s="9">
        <v>4253588</v>
      </c>
    </row>
    <row r="24" spans="1:2" ht="15">
      <c r="A24" s="9" t="s">
        <v>147</v>
      </c>
      <c r="B24" s="9">
        <v>5706155</v>
      </c>
    </row>
    <row r="25" spans="1:2" ht="15">
      <c r="A25" s="9" t="s">
        <v>148</v>
      </c>
      <c r="B25" s="9">
        <v>722145</v>
      </c>
    </row>
    <row r="26" spans="1:2" ht="15">
      <c r="A26" s="9" t="s">
        <v>149</v>
      </c>
      <c r="B26" s="9">
        <v>324266</v>
      </c>
    </row>
    <row r="27" spans="1:2" ht="15">
      <c r="A27" s="9" t="s">
        <v>150</v>
      </c>
      <c r="B27" s="9">
        <v>2282561</v>
      </c>
    </row>
    <row r="28" spans="1:2" s="8" customFormat="1" ht="12.75">
      <c r="A28" s="7" t="s">
        <v>151</v>
      </c>
      <c r="B28" s="7">
        <v>13288715</v>
      </c>
    </row>
    <row r="29" spans="1:2" ht="15">
      <c r="A29" s="7" t="s">
        <v>152</v>
      </c>
      <c r="B29" s="9" t="s">
        <v>90</v>
      </c>
    </row>
    <row r="30" spans="1:2" ht="15">
      <c r="A30" s="9" t="s">
        <v>90</v>
      </c>
      <c r="B30" s="9" t="s">
        <v>90</v>
      </c>
    </row>
    <row r="31" spans="1:2" ht="15">
      <c r="A31" s="9" t="s">
        <v>153</v>
      </c>
      <c r="B31" s="9">
        <v>999375</v>
      </c>
    </row>
    <row r="32" spans="1:2" ht="15">
      <c r="A32" s="9" t="s">
        <v>154</v>
      </c>
      <c r="B32" s="9">
        <v>8258521</v>
      </c>
    </row>
    <row r="33" spans="1:2" ht="15">
      <c r="A33" s="9" t="s">
        <v>155</v>
      </c>
      <c r="B33" s="9">
        <v>426690</v>
      </c>
    </row>
    <row r="34" spans="1:2" s="8" customFormat="1" ht="12.75">
      <c r="A34" s="7" t="s">
        <v>156</v>
      </c>
      <c r="B34" s="7">
        <v>9684586</v>
      </c>
    </row>
    <row r="35" spans="1:2" ht="15">
      <c r="A35" s="7" t="s">
        <v>157</v>
      </c>
      <c r="B35" s="9" t="s">
        <v>90</v>
      </c>
    </row>
    <row r="36" spans="1:2" ht="15">
      <c r="A36" s="9" t="s">
        <v>90</v>
      </c>
      <c r="B36" s="9" t="s">
        <v>90</v>
      </c>
    </row>
    <row r="37" spans="1:2" ht="15">
      <c r="A37" s="9" t="s">
        <v>158</v>
      </c>
      <c r="B37" s="9">
        <v>6312912</v>
      </c>
    </row>
    <row r="38" spans="1:2" ht="15">
      <c r="A38" s="9" t="s">
        <v>159</v>
      </c>
      <c r="B38" s="9">
        <v>9301657</v>
      </c>
    </row>
    <row r="39" spans="1:2" s="8" customFormat="1" ht="12.75">
      <c r="A39" s="7" t="s">
        <v>160</v>
      </c>
      <c r="B39" s="7">
        <v>15614569</v>
      </c>
    </row>
    <row r="40" spans="1:2" ht="15">
      <c r="A40" s="9" t="s">
        <v>161</v>
      </c>
      <c r="B40" s="9">
        <v>273293</v>
      </c>
    </row>
    <row r="41" spans="1:2" ht="15">
      <c r="A41" s="9" t="s">
        <v>162</v>
      </c>
      <c r="B41" s="9">
        <v>586674</v>
      </c>
    </row>
    <row r="42" spans="1:2" ht="15">
      <c r="A42" s="9" t="s">
        <v>163</v>
      </c>
      <c r="B42" s="9">
        <v>49996</v>
      </c>
    </row>
    <row r="43" spans="1:2" s="8" customFormat="1" ht="12.75">
      <c r="A43" s="7" t="s">
        <v>164</v>
      </c>
      <c r="B43" s="7">
        <v>55387882</v>
      </c>
    </row>
    <row r="44" spans="1:2" ht="15">
      <c r="A44" s="9" t="s">
        <v>165</v>
      </c>
      <c r="B44" s="9">
        <v>283190</v>
      </c>
    </row>
    <row r="45" spans="1:2" ht="15">
      <c r="A45" s="9" t="s">
        <v>166</v>
      </c>
      <c r="B45" s="9">
        <v>201771</v>
      </c>
    </row>
    <row r="46" spans="1:2" ht="15">
      <c r="A46" s="9" t="s">
        <v>167</v>
      </c>
      <c r="B46" s="9">
        <v>7163</v>
      </c>
    </row>
    <row r="47" spans="1:2" s="8" customFormat="1" ht="12.75">
      <c r="A47" s="7" t="s">
        <v>168</v>
      </c>
      <c r="B47" s="7">
        <v>492124</v>
      </c>
    </row>
    <row r="48" spans="1:2" s="8" customFormat="1" ht="12.75">
      <c r="A48" s="7" t="s">
        <v>169</v>
      </c>
      <c r="B48" s="7">
        <v>55880006</v>
      </c>
    </row>
    <row r="49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7109375" style="0" customWidth="1"/>
    <col min="2" max="2" width="12.8515625" style="0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170</v>
      </c>
    </row>
    <row r="3" ht="42">
      <c r="A3" s="1" t="s">
        <v>171</v>
      </c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172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9">
        <v>-2749713</v>
      </c>
    </row>
    <row r="13" spans="1:2" ht="15">
      <c r="A13" s="9" t="s">
        <v>137</v>
      </c>
      <c r="B13" s="9">
        <v>-4077073</v>
      </c>
    </row>
    <row r="14" spans="1:2" ht="15">
      <c r="A14" s="9" t="s">
        <v>138</v>
      </c>
      <c r="B14" s="9">
        <v>-5989</v>
      </c>
    </row>
    <row r="15" spans="1:2" ht="15">
      <c r="A15" s="9" t="s">
        <v>139</v>
      </c>
      <c r="B15" s="9">
        <v>-2089834</v>
      </c>
    </row>
    <row r="16" spans="1:2" ht="15">
      <c r="A16" s="9" t="s">
        <v>140</v>
      </c>
      <c r="B16" s="9">
        <v>-935547</v>
      </c>
    </row>
    <row r="17" spans="1:2" ht="15">
      <c r="A17" s="9" t="s">
        <v>173</v>
      </c>
      <c r="B17" s="9">
        <v>-1149755</v>
      </c>
    </row>
    <row r="18" spans="1:2" ht="15">
      <c r="A18" s="9" t="s">
        <v>142</v>
      </c>
      <c r="B18" s="9">
        <v>-16545</v>
      </c>
    </row>
    <row r="19" spans="1:2" ht="15">
      <c r="A19" s="9" t="s">
        <v>143</v>
      </c>
      <c r="B19" s="9">
        <v>-509871</v>
      </c>
    </row>
    <row r="20" spans="1:2" s="8" customFormat="1" ht="12.75">
      <c r="A20" s="7" t="s">
        <v>144</v>
      </c>
      <c r="B20" s="7">
        <v>-11534324</v>
      </c>
    </row>
    <row r="21" spans="1:2" ht="15">
      <c r="A21" s="7" t="s">
        <v>145</v>
      </c>
      <c r="B21" s="9" t="s">
        <v>90</v>
      </c>
    </row>
    <row r="22" spans="1:2" ht="15">
      <c r="A22" s="9" t="s">
        <v>90</v>
      </c>
      <c r="B22" s="9" t="s">
        <v>90</v>
      </c>
    </row>
    <row r="23" spans="1:2" ht="15">
      <c r="A23" s="9" t="s">
        <v>146</v>
      </c>
      <c r="B23" s="9">
        <v>-3810301</v>
      </c>
    </row>
    <row r="24" spans="1:2" ht="15">
      <c r="A24" s="9" t="s">
        <v>147</v>
      </c>
      <c r="B24" s="9">
        <v>-5169708</v>
      </c>
    </row>
    <row r="25" spans="1:2" ht="15">
      <c r="A25" s="9" t="s">
        <v>148</v>
      </c>
      <c r="B25" s="9">
        <v>-523055</v>
      </c>
    </row>
    <row r="26" spans="1:2" ht="15">
      <c r="A26" s="9" t="s">
        <v>149</v>
      </c>
      <c r="B26" s="9">
        <v>-373040</v>
      </c>
    </row>
    <row r="27" spans="1:2" ht="15">
      <c r="A27" s="9" t="s">
        <v>150</v>
      </c>
      <c r="B27" s="9">
        <v>-1726767</v>
      </c>
    </row>
    <row r="28" spans="1:2" s="8" customFormat="1" ht="12.75">
      <c r="A28" s="7" t="s">
        <v>151</v>
      </c>
      <c r="B28" s="7">
        <v>-11602868</v>
      </c>
    </row>
    <row r="29" spans="1:2" ht="15">
      <c r="A29" s="7" t="s">
        <v>152</v>
      </c>
      <c r="B29" s="9" t="s">
        <v>90</v>
      </c>
    </row>
    <row r="30" spans="1:2" ht="15">
      <c r="A30" s="9" t="s">
        <v>90</v>
      </c>
      <c r="B30" s="9" t="s">
        <v>90</v>
      </c>
    </row>
    <row r="31" spans="1:2" ht="15">
      <c r="A31" s="9" t="s">
        <v>153</v>
      </c>
      <c r="B31" s="9">
        <v>-685311</v>
      </c>
    </row>
    <row r="32" spans="1:2" ht="15">
      <c r="A32" s="9" t="s">
        <v>154</v>
      </c>
      <c r="B32" s="9">
        <v>-5946616</v>
      </c>
    </row>
    <row r="33" spans="1:2" ht="15">
      <c r="A33" s="9" t="s">
        <v>174</v>
      </c>
      <c r="B33" s="9">
        <v>-270579</v>
      </c>
    </row>
    <row r="34" spans="1:2" s="8" customFormat="1" ht="12.75">
      <c r="A34" s="7" t="s">
        <v>156</v>
      </c>
      <c r="B34" s="7">
        <v>-6902505</v>
      </c>
    </row>
    <row r="35" spans="1:2" ht="15">
      <c r="A35" s="7" t="s">
        <v>157</v>
      </c>
      <c r="B35" s="9" t="s">
        <v>90</v>
      </c>
    </row>
    <row r="36" spans="1:2" ht="15">
      <c r="A36" s="9" t="s">
        <v>90</v>
      </c>
      <c r="B36" s="9" t="s">
        <v>90</v>
      </c>
    </row>
    <row r="37" spans="1:2" ht="15">
      <c r="A37" s="9" t="s">
        <v>158</v>
      </c>
      <c r="B37" s="9">
        <v>-5076566</v>
      </c>
    </row>
    <row r="38" spans="1:2" ht="15">
      <c r="A38" s="9" t="s">
        <v>159</v>
      </c>
      <c r="B38" s="9">
        <v>-6614943</v>
      </c>
    </row>
    <row r="39" spans="1:2" s="8" customFormat="1" ht="12.75">
      <c r="A39" s="7" t="s">
        <v>160</v>
      </c>
      <c r="B39" s="7">
        <v>-11691508</v>
      </c>
    </row>
    <row r="40" spans="1:2" ht="15">
      <c r="A40" s="9" t="s">
        <v>161</v>
      </c>
      <c r="B40" s="9">
        <v>-101622</v>
      </c>
    </row>
    <row r="41" spans="1:2" ht="15">
      <c r="A41" s="9" t="s">
        <v>162</v>
      </c>
      <c r="B41" s="9">
        <v>-479493</v>
      </c>
    </row>
    <row r="42" spans="1:2" ht="15">
      <c r="A42" s="9" t="s">
        <v>163</v>
      </c>
      <c r="B42" s="9">
        <v>-17617</v>
      </c>
    </row>
    <row r="43" spans="1:2" s="8" customFormat="1" ht="12.75">
      <c r="A43" s="7" t="s">
        <v>164</v>
      </c>
      <c r="B43" s="7">
        <v>-42329936</v>
      </c>
    </row>
    <row r="44" spans="1:2" ht="15">
      <c r="A44" s="9" t="s">
        <v>175</v>
      </c>
      <c r="B44" s="9">
        <v>-122016</v>
      </c>
    </row>
    <row r="45" spans="1:2" ht="15">
      <c r="A45" s="9" t="s">
        <v>176</v>
      </c>
      <c r="B45" s="9">
        <v>-115581</v>
      </c>
    </row>
    <row r="46" spans="1:2" ht="15">
      <c r="A46" s="9" t="s">
        <v>167</v>
      </c>
      <c r="B46" s="9">
        <v>-6281</v>
      </c>
    </row>
    <row r="47" spans="1:2" s="8" customFormat="1" ht="12.75">
      <c r="A47" s="7" t="s">
        <v>168</v>
      </c>
      <c r="B47" s="7">
        <v>-243878</v>
      </c>
    </row>
    <row r="48" spans="1:2" s="8" customFormat="1" ht="12.75">
      <c r="A48" s="7" t="s">
        <v>169</v>
      </c>
      <c r="B48" s="7">
        <v>-42573813</v>
      </c>
    </row>
    <row r="49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fitToHeight="1" fitToWidth="1" horizontalDpi="1200" verticalDpi="12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5.57421875" style="0" customWidth="1"/>
    <col min="2" max="2" width="11.421875" style="0" customWidth="1"/>
    <col min="3" max="3" width="11.7109375" style="0" customWidth="1"/>
    <col min="4" max="4" width="9.140625" style="0" customWidth="1"/>
    <col min="5" max="16384" width="9.140625" style="0" hidden="1" customWidth="1"/>
  </cols>
  <sheetData>
    <row r="1" spans="1:256" ht="15">
      <c r="A1" s="103" t="s">
        <v>1165</v>
      </c>
      <c r="B1" s="103"/>
      <c r="C1" s="103"/>
      <c r="D1" s="103"/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177</v>
      </c>
    </row>
    <row r="3" ht="42">
      <c r="A3" s="1" t="s">
        <v>132</v>
      </c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3" ht="15">
      <c r="A7" s="5" t="s">
        <v>133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 t="s">
        <v>90</v>
      </c>
      <c r="B14" s="9" t="s">
        <v>90</v>
      </c>
      <c r="C14" s="9" t="s">
        <v>90</v>
      </c>
    </row>
    <row r="15" spans="1:3" ht="15">
      <c r="A15" s="9" t="s">
        <v>136</v>
      </c>
      <c r="B15" s="9">
        <v>618980</v>
      </c>
      <c r="C15" s="9">
        <v>13</v>
      </c>
    </row>
    <row r="16" spans="1:3" ht="15">
      <c r="A16" s="9" t="s">
        <v>137</v>
      </c>
      <c r="B16" s="9">
        <v>1098960</v>
      </c>
      <c r="C16" s="9">
        <v>79718</v>
      </c>
    </row>
    <row r="17" spans="1:3" ht="15">
      <c r="A17" s="9" t="s">
        <v>138</v>
      </c>
      <c r="B17" s="9">
        <v>0</v>
      </c>
      <c r="C17" s="9">
        <v>0</v>
      </c>
    </row>
    <row r="18" spans="1:3" ht="15">
      <c r="A18" s="9" t="s">
        <v>139</v>
      </c>
      <c r="B18" s="9">
        <v>240450</v>
      </c>
      <c r="C18" s="9">
        <v>154132</v>
      </c>
    </row>
    <row r="19" spans="1:3" ht="15">
      <c r="A19" s="9" t="s">
        <v>140</v>
      </c>
      <c r="B19" s="9">
        <v>292235</v>
      </c>
      <c r="C19" s="9">
        <v>47976</v>
      </c>
    </row>
    <row r="20" spans="1:3" ht="15">
      <c r="A20" s="9" t="s">
        <v>173</v>
      </c>
      <c r="B20" s="9">
        <v>564811</v>
      </c>
      <c r="C20" s="9">
        <v>3908</v>
      </c>
    </row>
    <row r="21" spans="1:3" ht="15">
      <c r="A21" s="9" t="s">
        <v>142</v>
      </c>
      <c r="B21" s="9">
        <v>375</v>
      </c>
      <c r="C21" s="9">
        <v>0</v>
      </c>
    </row>
    <row r="22" spans="1:3" ht="15">
      <c r="A22" s="9" t="s">
        <v>143</v>
      </c>
      <c r="B22" s="9">
        <v>57803</v>
      </c>
      <c r="C22" s="9">
        <v>151</v>
      </c>
    </row>
    <row r="23" spans="1:3" s="8" customFormat="1" ht="12.75">
      <c r="A23" s="7" t="s">
        <v>144</v>
      </c>
      <c r="B23" s="7">
        <v>2873617</v>
      </c>
      <c r="C23" s="7">
        <v>285900</v>
      </c>
    </row>
    <row r="24" spans="1:3" ht="15">
      <c r="A24" s="7" t="s">
        <v>145</v>
      </c>
      <c r="B24" s="9" t="s">
        <v>90</v>
      </c>
      <c r="C24" s="9" t="s">
        <v>90</v>
      </c>
    </row>
    <row r="25" spans="1:3" ht="15">
      <c r="A25" s="9" t="s">
        <v>90</v>
      </c>
      <c r="B25" s="9" t="s">
        <v>90</v>
      </c>
      <c r="C25" s="9" t="s">
        <v>90</v>
      </c>
    </row>
    <row r="26" spans="1:3" ht="15">
      <c r="A26" s="9" t="s">
        <v>146</v>
      </c>
      <c r="B26" s="9">
        <v>302048</v>
      </c>
      <c r="C26" s="9">
        <v>7271</v>
      </c>
    </row>
    <row r="27" spans="1:3" ht="15">
      <c r="A27" s="9" t="s">
        <v>147</v>
      </c>
      <c r="B27" s="9">
        <v>1322183</v>
      </c>
      <c r="C27" s="9">
        <v>8713</v>
      </c>
    </row>
    <row r="28" spans="1:3" ht="15">
      <c r="A28" s="9" t="s">
        <v>148</v>
      </c>
      <c r="B28" s="9">
        <v>158395</v>
      </c>
      <c r="C28" s="9">
        <v>6837</v>
      </c>
    </row>
    <row r="29" spans="1:3" ht="15">
      <c r="A29" s="9" t="s">
        <v>149</v>
      </c>
      <c r="B29" s="9">
        <v>0</v>
      </c>
      <c r="C29" s="9">
        <v>607</v>
      </c>
    </row>
    <row r="30" spans="1:3" ht="15">
      <c r="A30" s="9" t="s">
        <v>150</v>
      </c>
      <c r="B30" s="9">
        <v>1229799</v>
      </c>
      <c r="C30" s="9">
        <v>140287</v>
      </c>
    </row>
    <row r="31" spans="1:3" s="8" customFormat="1" ht="12.75">
      <c r="A31" s="7" t="s">
        <v>151</v>
      </c>
      <c r="B31" s="7">
        <v>3012427</v>
      </c>
      <c r="C31" s="7">
        <v>163717</v>
      </c>
    </row>
    <row r="32" spans="1:3" ht="15">
      <c r="A32" s="7" t="s">
        <v>152</v>
      </c>
      <c r="B32" s="9" t="s">
        <v>90</v>
      </c>
      <c r="C32" s="9" t="s">
        <v>90</v>
      </c>
    </row>
    <row r="33" spans="1:3" ht="15">
      <c r="A33" s="9" t="s">
        <v>90</v>
      </c>
      <c r="B33" s="9" t="s">
        <v>90</v>
      </c>
      <c r="C33" s="9" t="s">
        <v>90</v>
      </c>
    </row>
    <row r="34" spans="1:3" ht="15">
      <c r="A34" s="9" t="s">
        <v>153</v>
      </c>
      <c r="B34" s="9">
        <v>28951</v>
      </c>
      <c r="C34" s="9">
        <v>15</v>
      </c>
    </row>
    <row r="35" spans="1:3" ht="15">
      <c r="A35" s="9" t="s">
        <v>181</v>
      </c>
      <c r="B35" s="9">
        <v>586138</v>
      </c>
      <c r="C35" s="9">
        <v>21770</v>
      </c>
    </row>
    <row r="36" spans="1:3" ht="15">
      <c r="A36" s="9" t="s">
        <v>174</v>
      </c>
      <c r="B36" s="9">
        <v>245993</v>
      </c>
      <c r="C36" s="9">
        <v>0</v>
      </c>
    </row>
    <row r="37" spans="1:3" s="8" customFormat="1" ht="12.75">
      <c r="A37" s="7" t="s">
        <v>156</v>
      </c>
      <c r="B37" s="7">
        <v>861083</v>
      </c>
      <c r="C37" s="7">
        <v>21785</v>
      </c>
    </row>
    <row r="38" spans="1:3" ht="15">
      <c r="A38" s="7" t="s">
        <v>157</v>
      </c>
      <c r="B38" s="9" t="s">
        <v>90</v>
      </c>
      <c r="C38" s="9" t="s">
        <v>90</v>
      </c>
    </row>
    <row r="39" spans="1:3" ht="15">
      <c r="A39" s="9" t="s">
        <v>90</v>
      </c>
      <c r="B39" s="9" t="s">
        <v>90</v>
      </c>
      <c r="C39" s="9" t="s">
        <v>90</v>
      </c>
    </row>
    <row r="40" spans="1:3" ht="15">
      <c r="A40" s="9" t="s">
        <v>158</v>
      </c>
      <c r="B40" s="9">
        <v>1837512</v>
      </c>
      <c r="C40" s="9">
        <v>6131</v>
      </c>
    </row>
    <row r="41" spans="1:3" ht="15">
      <c r="A41" s="9" t="s">
        <v>159</v>
      </c>
      <c r="B41" s="9">
        <v>1889705</v>
      </c>
      <c r="C41" s="9">
        <v>19763</v>
      </c>
    </row>
    <row r="42" spans="1:3" s="8" customFormat="1" ht="12.75">
      <c r="A42" s="7" t="s">
        <v>160</v>
      </c>
      <c r="B42" s="7">
        <v>3727218</v>
      </c>
      <c r="C42" s="7">
        <v>25894</v>
      </c>
    </row>
    <row r="43" spans="1:3" ht="15">
      <c r="A43" s="9" t="s">
        <v>161</v>
      </c>
      <c r="B43" s="9">
        <v>51383</v>
      </c>
      <c r="C43" s="9">
        <v>0</v>
      </c>
    </row>
    <row r="44" spans="1:3" ht="15">
      <c r="A44" s="9" t="s">
        <v>162</v>
      </c>
      <c r="B44" s="9">
        <v>259221</v>
      </c>
      <c r="C44" s="9">
        <v>0</v>
      </c>
    </row>
    <row r="45" spans="1:3" ht="15">
      <c r="A45" s="9" t="s">
        <v>163</v>
      </c>
      <c r="B45" s="9">
        <v>0</v>
      </c>
      <c r="C45" s="9">
        <v>0</v>
      </c>
    </row>
    <row r="46" spans="1:3" s="8" customFormat="1" ht="12.75">
      <c r="A46" s="7" t="s">
        <v>164</v>
      </c>
      <c r="B46" s="7">
        <v>10784951</v>
      </c>
      <c r="C46" s="7">
        <v>497298</v>
      </c>
    </row>
    <row r="47" spans="1:3" ht="15">
      <c r="A47" s="9" t="s">
        <v>165</v>
      </c>
      <c r="B47" s="9">
        <v>0</v>
      </c>
      <c r="C47" s="9">
        <v>29081</v>
      </c>
    </row>
    <row r="48" spans="1:3" ht="15">
      <c r="A48" s="9" t="s">
        <v>166</v>
      </c>
      <c r="B48" s="9">
        <v>32212</v>
      </c>
      <c r="C48" s="9">
        <v>2775</v>
      </c>
    </row>
    <row r="49" spans="1:3" ht="15">
      <c r="A49" s="9" t="s">
        <v>167</v>
      </c>
      <c r="B49" s="9">
        <v>0</v>
      </c>
      <c r="C49" s="9">
        <v>7163</v>
      </c>
    </row>
    <row r="50" spans="1:3" s="8" customFormat="1" ht="12.75">
      <c r="A50" s="7" t="s">
        <v>168</v>
      </c>
      <c r="B50" s="7">
        <v>32212</v>
      </c>
      <c r="C50" s="7">
        <v>39019</v>
      </c>
    </row>
    <row r="51" spans="1:3" s="8" customFormat="1" ht="12.75">
      <c r="A51" s="7" t="s">
        <v>169</v>
      </c>
      <c r="B51" s="7">
        <v>10817163</v>
      </c>
      <c r="C51" s="7">
        <v>536317</v>
      </c>
    </row>
    <row r="52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fitToHeight="1" fitToWidth="1" horizontalDpi="1200" verticalDpi="12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3.8515625" style="0" customWidth="1"/>
    <col min="2" max="2" width="11.421875" style="0" customWidth="1"/>
    <col min="3" max="3" width="11.7109375" style="0" customWidth="1"/>
    <col min="4" max="4" width="9.140625" style="0" customWidth="1"/>
    <col min="5" max="16384" width="9.140625" style="0" hidden="1" customWidth="1"/>
  </cols>
  <sheetData>
    <row r="1" spans="1:256" ht="15">
      <c r="A1" s="103" t="s">
        <v>1165</v>
      </c>
      <c r="B1" s="103"/>
      <c r="C1" s="103"/>
      <c r="D1" s="103"/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182</v>
      </c>
    </row>
    <row r="3" spans="1:4" ht="63">
      <c r="A3" s="105" t="s">
        <v>183</v>
      </c>
      <c r="B3" s="105"/>
      <c r="C3" s="105"/>
      <c r="D3" s="105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3" ht="15">
      <c r="A7" s="5" t="s">
        <v>184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/>
      <c r="B14" s="9" t="s">
        <v>90</v>
      </c>
      <c r="C14" s="9" t="s">
        <v>90</v>
      </c>
    </row>
    <row r="15" spans="1:3" ht="15">
      <c r="A15" s="9" t="s">
        <v>136</v>
      </c>
      <c r="B15" s="9">
        <v>-405650</v>
      </c>
      <c r="C15" s="9">
        <v>0</v>
      </c>
    </row>
    <row r="16" spans="1:3" ht="15">
      <c r="A16" s="9" t="s">
        <v>137</v>
      </c>
      <c r="B16" s="9">
        <v>-894453</v>
      </c>
      <c r="C16" s="9">
        <v>13720</v>
      </c>
    </row>
    <row r="17" spans="1:3" ht="15">
      <c r="A17" s="9" t="s">
        <v>138</v>
      </c>
      <c r="B17" s="9">
        <v>40112</v>
      </c>
      <c r="C17" s="9">
        <v>0</v>
      </c>
    </row>
    <row r="18" spans="1:3" ht="15">
      <c r="A18" s="9" t="s">
        <v>139</v>
      </c>
      <c r="B18" s="9">
        <v>-128431</v>
      </c>
      <c r="C18" s="9">
        <v>13234</v>
      </c>
    </row>
    <row r="19" spans="1:3" ht="15">
      <c r="A19" s="9" t="s">
        <v>140</v>
      </c>
      <c r="B19" s="9">
        <v>-117850</v>
      </c>
      <c r="C19" s="9">
        <v>-3657</v>
      </c>
    </row>
    <row r="20" spans="1:3" ht="15">
      <c r="A20" s="9" t="s">
        <v>173</v>
      </c>
      <c r="B20" s="9">
        <v>41096</v>
      </c>
      <c r="C20" s="9">
        <v>15</v>
      </c>
    </row>
    <row r="21" spans="1:3" ht="15">
      <c r="A21" s="9" t="s">
        <v>142</v>
      </c>
      <c r="B21" s="9">
        <v>-279</v>
      </c>
      <c r="C21" s="9">
        <v>0</v>
      </c>
    </row>
    <row r="22" spans="1:3" ht="15">
      <c r="A22" s="9" t="s">
        <v>143</v>
      </c>
      <c r="B22" s="9">
        <v>-26824</v>
      </c>
      <c r="C22" s="9">
        <v>50</v>
      </c>
    </row>
    <row r="23" spans="1:3" s="8" customFormat="1" ht="12.75">
      <c r="A23" s="7" t="s">
        <v>144</v>
      </c>
      <c r="B23" s="7">
        <v>-1492277</v>
      </c>
      <c r="C23" s="7">
        <v>23362</v>
      </c>
    </row>
    <row r="24" spans="1:3" ht="15">
      <c r="A24" s="7" t="s">
        <v>145</v>
      </c>
      <c r="B24" s="9" t="s">
        <v>90</v>
      </c>
      <c r="C24" s="9" t="s">
        <v>90</v>
      </c>
    </row>
    <row r="25" spans="1:3" ht="15">
      <c r="A25" s="9" t="s">
        <v>90</v>
      </c>
      <c r="B25" s="9" t="s">
        <v>90</v>
      </c>
      <c r="C25" s="9" t="s">
        <v>90</v>
      </c>
    </row>
    <row r="26" spans="1:3" ht="15">
      <c r="A26" s="9" t="s">
        <v>146</v>
      </c>
      <c r="B26" s="9">
        <v>-145846</v>
      </c>
      <c r="C26" s="9">
        <v>1616</v>
      </c>
    </row>
    <row r="27" spans="1:3" ht="15">
      <c r="A27" s="9" t="s">
        <v>147</v>
      </c>
      <c r="B27" s="9">
        <v>-965593</v>
      </c>
      <c r="C27" s="9">
        <v>6111</v>
      </c>
    </row>
    <row r="28" spans="1:3" ht="15">
      <c r="A28" s="9" t="s">
        <v>148</v>
      </c>
      <c r="B28" s="9">
        <v>-88082</v>
      </c>
      <c r="C28" s="9">
        <v>0</v>
      </c>
    </row>
    <row r="29" spans="1:3" ht="15">
      <c r="A29" s="9" t="s">
        <v>149</v>
      </c>
      <c r="B29" s="9">
        <v>0</v>
      </c>
      <c r="C29" s="9">
        <v>0</v>
      </c>
    </row>
    <row r="30" spans="1:3" ht="15">
      <c r="A30" s="9" t="s">
        <v>150</v>
      </c>
      <c r="B30" s="9">
        <v>-747577</v>
      </c>
      <c r="C30" s="9">
        <v>23702</v>
      </c>
    </row>
    <row r="31" spans="1:3" s="8" customFormat="1" ht="12.75">
      <c r="A31" s="7" t="s">
        <v>151</v>
      </c>
      <c r="B31" s="7">
        <v>-1947096</v>
      </c>
      <c r="C31" s="7">
        <v>31429</v>
      </c>
    </row>
    <row r="32" spans="1:3" ht="15">
      <c r="A32" s="7" t="s">
        <v>152</v>
      </c>
      <c r="B32" s="9" t="s">
        <v>90</v>
      </c>
      <c r="C32" s="9" t="s">
        <v>90</v>
      </c>
    </row>
    <row r="33" spans="1:3" ht="15">
      <c r="A33" s="9" t="s">
        <v>90</v>
      </c>
      <c r="B33" s="9" t="s">
        <v>90</v>
      </c>
      <c r="C33" s="9" t="s">
        <v>90</v>
      </c>
    </row>
    <row r="34" spans="1:3" ht="15">
      <c r="A34" s="9" t="s">
        <v>153</v>
      </c>
      <c r="B34" s="9">
        <v>-17350</v>
      </c>
      <c r="C34" s="9">
        <v>0</v>
      </c>
    </row>
    <row r="35" spans="1:3" ht="15">
      <c r="A35" s="9" t="s">
        <v>181</v>
      </c>
      <c r="B35" s="9">
        <v>-233311</v>
      </c>
      <c r="C35" s="9">
        <v>-3824</v>
      </c>
    </row>
    <row r="36" spans="1:3" ht="15">
      <c r="A36" s="9" t="s">
        <v>174</v>
      </c>
      <c r="B36" s="9">
        <v>-210646</v>
      </c>
      <c r="C36" s="9">
        <v>0</v>
      </c>
    </row>
    <row r="37" spans="1:3" s="8" customFormat="1" ht="12.75">
      <c r="A37" s="7" t="s">
        <v>156</v>
      </c>
      <c r="B37" s="7">
        <v>-461306</v>
      </c>
      <c r="C37" s="7">
        <v>-3824</v>
      </c>
    </row>
    <row r="38" spans="1:3" ht="15">
      <c r="A38" s="7" t="s">
        <v>157</v>
      </c>
      <c r="B38" s="9" t="s">
        <v>90</v>
      </c>
      <c r="C38" s="9" t="s">
        <v>90</v>
      </c>
    </row>
    <row r="39" spans="1:3" ht="15">
      <c r="A39" s="9" t="s">
        <v>90</v>
      </c>
      <c r="B39" s="9" t="s">
        <v>90</v>
      </c>
      <c r="C39" s="9" t="s">
        <v>90</v>
      </c>
    </row>
    <row r="40" spans="1:3" ht="15">
      <c r="A40" s="9" t="s">
        <v>158</v>
      </c>
      <c r="B40" s="9">
        <v>-596412</v>
      </c>
      <c r="C40" s="9">
        <v>1363</v>
      </c>
    </row>
    <row r="41" spans="1:3" ht="15">
      <c r="A41" s="9" t="s">
        <v>159</v>
      </c>
      <c r="B41" s="9">
        <v>-1365872</v>
      </c>
      <c r="C41" s="9">
        <v>0</v>
      </c>
    </row>
    <row r="42" spans="1:3" s="8" customFormat="1" ht="12.75">
      <c r="A42" s="7" t="s">
        <v>160</v>
      </c>
      <c r="B42" s="7">
        <v>-1962283</v>
      </c>
      <c r="C42" s="7">
        <v>1363</v>
      </c>
    </row>
    <row r="43" spans="1:3" ht="15">
      <c r="A43" s="9" t="s">
        <v>161</v>
      </c>
      <c r="B43" s="9">
        <v>40509</v>
      </c>
      <c r="C43" s="9">
        <v>0</v>
      </c>
    </row>
    <row r="44" spans="1:3" ht="15">
      <c r="A44" s="9" t="s">
        <v>162</v>
      </c>
      <c r="B44" s="9">
        <v>-201686</v>
      </c>
      <c r="C44" s="9">
        <v>0</v>
      </c>
    </row>
    <row r="45" spans="1:3" ht="15">
      <c r="A45" s="9" t="s">
        <v>163</v>
      </c>
      <c r="B45" s="9">
        <v>0</v>
      </c>
      <c r="C45" s="9">
        <v>0</v>
      </c>
    </row>
    <row r="46" spans="1:3" s="8" customFormat="1" ht="12.75">
      <c r="A46" s="7" t="s">
        <v>164</v>
      </c>
      <c r="B46" s="7">
        <v>-6024138</v>
      </c>
      <c r="C46" s="7">
        <v>52330</v>
      </c>
    </row>
    <row r="47" spans="1:3" ht="15">
      <c r="A47" s="9" t="s">
        <v>165</v>
      </c>
      <c r="B47" s="9">
        <v>0</v>
      </c>
      <c r="C47" s="9">
        <v>12050</v>
      </c>
    </row>
    <row r="48" spans="1:3" ht="15">
      <c r="A48" s="9" t="s">
        <v>166</v>
      </c>
      <c r="B48" s="9">
        <v>-2346</v>
      </c>
      <c r="C48" s="9">
        <v>4656</v>
      </c>
    </row>
    <row r="49" spans="1:3" ht="15">
      <c r="A49" s="9" t="s">
        <v>167</v>
      </c>
      <c r="B49" s="9">
        <v>0</v>
      </c>
      <c r="C49" s="9">
        <v>6281</v>
      </c>
    </row>
    <row r="50" spans="1:3" s="8" customFormat="1" ht="12.75">
      <c r="A50" s="7" t="s">
        <v>168</v>
      </c>
      <c r="B50" s="7">
        <v>-2346</v>
      </c>
      <c r="C50" s="7">
        <v>22987</v>
      </c>
    </row>
    <row r="51" spans="1:3" s="8" customFormat="1" ht="12.75">
      <c r="A51" s="7" t="s">
        <v>169</v>
      </c>
      <c r="B51" s="7">
        <v>-6026483</v>
      </c>
      <c r="C51" s="7">
        <v>75317</v>
      </c>
    </row>
    <row r="52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7.7109375" style="0" customWidth="1"/>
    <col min="2" max="2" width="14.7109375" style="13" customWidth="1"/>
    <col min="3" max="3" width="9.140625" style="0" customWidth="1"/>
    <col min="4" max="16384" width="9.140625" style="0" hidden="1" customWidth="1"/>
  </cols>
  <sheetData>
    <row r="1" spans="1:256" ht="15">
      <c r="A1" s="103" t="s">
        <v>1165</v>
      </c>
      <c r="B1" s="103"/>
      <c r="C1" s="103"/>
      <c r="D1" s="103" t="s">
        <v>1165</v>
      </c>
      <c r="E1" s="103" t="s">
        <v>1165</v>
      </c>
      <c r="F1" s="103" t="s">
        <v>1165</v>
      </c>
      <c r="G1" s="103" t="s">
        <v>1165</v>
      </c>
      <c r="H1" s="103" t="s">
        <v>1165</v>
      </c>
      <c r="I1" s="103" t="s">
        <v>1165</v>
      </c>
      <c r="J1" s="103" t="s">
        <v>1165</v>
      </c>
      <c r="K1" s="103" t="s">
        <v>1165</v>
      </c>
      <c r="L1" s="103" t="s">
        <v>1165</v>
      </c>
      <c r="M1" s="103" t="s">
        <v>1165</v>
      </c>
      <c r="N1" s="103" t="s">
        <v>1165</v>
      </c>
      <c r="O1" s="103" t="s">
        <v>1165</v>
      </c>
      <c r="P1" s="103" t="s">
        <v>1165</v>
      </c>
      <c r="Q1" s="103" t="s">
        <v>1165</v>
      </c>
      <c r="R1" s="103" t="s">
        <v>1165</v>
      </c>
      <c r="S1" s="103" t="s">
        <v>1165</v>
      </c>
      <c r="T1" s="103" t="s">
        <v>1165</v>
      </c>
      <c r="U1" s="103" t="s">
        <v>1165</v>
      </c>
      <c r="V1" s="103" t="s">
        <v>1165</v>
      </c>
      <c r="W1" s="103" t="s">
        <v>1165</v>
      </c>
      <c r="X1" s="103" t="s">
        <v>1165</v>
      </c>
      <c r="Y1" s="103" t="s">
        <v>1165</v>
      </c>
      <c r="Z1" s="103" t="s">
        <v>1165</v>
      </c>
      <c r="AA1" s="103" t="s">
        <v>1165</v>
      </c>
      <c r="AB1" s="103" t="s">
        <v>1165</v>
      </c>
      <c r="AC1" s="103" t="s">
        <v>1165</v>
      </c>
      <c r="AD1" s="103" t="s">
        <v>1165</v>
      </c>
      <c r="AE1" s="103" t="s">
        <v>1165</v>
      </c>
      <c r="AF1" s="103" t="s">
        <v>1165</v>
      </c>
      <c r="AG1" s="103" t="s">
        <v>1165</v>
      </c>
      <c r="AH1" s="103" t="s">
        <v>1165</v>
      </c>
      <c r="AI1" s="103" t="s">
        <v>1165</v>
      </c>
      <c r="AJ1" s="103" t="s">
        <v>1165</v>
      </c>
      <c r="AK1" s="103" t="s">
        <v>1165</v>
      </c>
      <c r="AL1" s="103" t="s">
        <v>1165</v>
      </c>
      <c r="AM1" s="103" t="s">
        <v>1165</v>
      </c>
      <c r="AN1" s="103" t="s">
        <v>1165</v>
      </c>
      <c r="AO1" s="103" t="s">
        <v>1165</v>
      </c>
      <c r="AP1" s="103" t="s">
        <v>1165</v>
      </c>
      <c r="AQ1" s="103" t="s">
        <v>1165</v>
      </c>
      <c r="AR1" s="103" t="s">
        <v>1165</v>
      </c>
      <c r="AS1" s="103" t="s">
        <v>1165</v>
      </c>
      <c r="AT1" s="103" t="s">
        <v>1165</v>
      </c>
      <c r="AU1" s="103" t="s">
        <v>1165</v>
      </c>
      <c r="AV1" s="103" t="s">
        <v>1165</v>
      </c>
      <c r="AW1" s="103" t="s">
        <v>1165</v>
      </c>
      <c r="AX1" s="103" t="s">
        <v>1165</v>
      </c>
      <c r="AY1" s="103" t="s">
        <v>1165</v>
      </c>
      <c r="AZ1" s="103" t="s">
        <v>1165</v>
      </c>
      <c r="BA1" s="103" t="s">
        <v>1165</v>
      </c>
      <c r="BB1" s="103" t="s">
        <v>1165</v>
      </c>
      <c r="BC1" s="103" t="s">
        <v>1165</v>
      </c>
      <c r="BD1" s="103" t="s">
        <v>1165</v>
      </c>
      <c r="BE1" s="103" t="s">
        <v>1165</v>
      </c>
      <c r="BF1" s="103" t="s">
        <v>1165</v>
      </c>
      <c r="BG1" s="103" t="s">
        <v>1165</v>
      </c>
      <c r="BH1" s="103" t="s">
        <v>1165</v>
      </c>
      <c r="BI1" s="103" t="s">
        <v>1165</v>
      </c>
      <c r="BJ1" s="103" t="s">
        <v>1165</v>
      </c>
      <c r="BK1" s="103" t="s">
        <v>1165</v>
      </c>
      <c r="BL1" s="103" t="s">
        <v>1165</v>
      </c>
      <c r="BM1" s="103" t="s">
        <v>1165</v>
      </c>
      <c r="BN1" s="103" t="s">
        <v>1165</v>
      </c>
      <c r="BO1" s="103" t="s">
        <v>1165</v>
      </c>
      <c r="BP1" s="103" t="s">
        <v>1165</v>
      </c>
      <c r="BQ1" s="103" t="s">
        <v>1165</v>
      </c>
      <c r="BR1" s="103" t="s">
        <v>1165</v>
      </c>
      <c r="BS1" s="103" t="s">
        <v>1165</v>
      </c>
      <c r="BT1" s="103" t="s">
        <v>1165</v>
      </c>
      <c r="BU1" s="103" t="s">
        <v>1165</v>
      </c>
      <c r="BV1" s="103" t="s">
        <v>1165</v>
      </c>
      <c r="BW1" s="103" t="s">
        <v>1165</v>
      </c>
      <c r="BX1" s="103" t="s">
        <v>1165</v>
      </c>
      <c r="BY1" s="103" t="s">
        <v>1165</v>
      </c>
      <c r="BZ1" s="103" t="s">
        <v>1165</v>
      </c>
      <c r="CA1" s="103" t="s">
        <v>1165</v>
      </c>
      <c r="CB1" s="103" t="s">
        <v>1165</v>
      </c>
      <c r="CC1" s="103" t="s">
        <v>1165</v>
      </c>
      <c r="CD1" s="103" t="s">
        <v>1165</v>
      </c>
      <c r="CE1" s="103" t="s">
        <v>1165</v>
      </c>
      <c r="CF1" s="103" t="s">
        <v>1165</v>
      </c>
      <c r="CG1" s="103" t="s">
        <v>1165</v>
      </c>
      <c r="CH1" s="103" t="s">
        <v>1165</v>
      </c>
      <c r="CI1" s="103" t="s">
        <v>1165</v>
      </c>
      <c r="CJ1" s="103" t="s">
        <v>1165</v>
      </c>
      <c r="CK1" s="103" t="s">
        <v>1165</v>
      </c>
      <c r="CL1" s="103" t="s">
        <v>1165</v>
      </c>
      <c r="CM1" s="103" t="s">
        <v>1165</v>
      </c>
      <c r="CN1" s="103" t="s">
        <v>1165</v>
      </c>
      <c r="CO1" s="103" t="s">
        <v>1165</v>
      </c>
      <c r="CP1" s="103" t="s">
        <v>1165</v>
      </c>
      <c r="CQ1" s="103" t="s">
        <v>1165</v>
      </c>
      <c r="CR1" s="103" t="s">
        <v>1165</v>
      </c>
      <c r="CS1" s="103" t="s">
        <v>1165</v>
      </c>
      <c r="CT1" s="103" t="s">
        <v>1165</v>
      </c>
      <c r="CU1" s="103" t="s">
        <v>1165</v>
      </c>
      <c r="CV1" s="103" t="s">
        <v>1165</v>
      </c>
      <c r="CW1" s="103" t="s">
        <v>1165</v>
      </c>
      <c r="CX1" s="103" t="s">
        <v>1165</v>
      </c>
      <c r="CY1" s="103" t="s">
        <v>1165</v>
      </c>
      <c r="CZ1" s="103" t="s">
        <v>1165</v>
      </c>
      <c r="DA1" s="103" t="s">
        <v>1165</v>
      </c>
      <c r="DB1" s="103" t="s">
        <v>1165</v>
      </c>
      <c r="DC1" s="103" t="s">
        <v>1165</v>
      </c>
      <c r="DD1" s="103" t="s">
        <v>1165</v>
      </c>
      <c r="DE1" s="103" t="s">
        <v>1165</v>
      </c>
      <c r="DF1" s="103" t="s">
        <v>1165</v>
      </c>
      <c r="DG1" s="103" t="s">
        <v>1165</v>
      </c>
      <c r="DH1" s="103" t="s">
        <v>1165</v>
      </c>
      <c r="DI1" s="103" t="s">
        <v>1165</v>
      </c>
      <c r="DJ1" s="103" t="s">
        <v>1165</v>
      </c>
      <c r="DK1" s="103" t="s">
        <v>1165</v>
      </c>
      <c r="DL1" s="103" t="s">
        <v>1165</v>
      </c>
      <c r="DM1" s="103" t="s">
        <v>1165</v>
      </c>
      <c r="DN1" s="103" t="s">
        <v>1165</v>
      </c>
      <c r="DO1" s="103" t="s">
        <v>1165</v>
      </c>
      <c r="DP1" s="103" t="s">
        <v>1165</v>
      </c>
      <c r="DQ1" s="103" t="s">
        <v>1165</v>
      </c>
      <c r="DR1" s="103" t="s">
        <v>1165</v>
      </c>
      <c r="DS1" s="103" t="s">
        <v>1165</v>
      </c>
      <c r="DT1" s="103" t="s">
        <v>1165</v>
      </c>
      <c r="DU1" s="103" t="s">
        <v>1165</v>
      </c>
      <c r="DV1" s="103" t="s">
        <v>1165</v>
      </c>
      <c r="DW1" s="103" t="s">
        <v>1165</v>
      </c>
      <c r="DX1" s="103" t="s">
        <v>1165</v>
      </c>
      <c r="DY1" s="103" t="s">
        <v>1165</v>
      </c>
      <c r="DZ1" s="103" t="s">
        <v>1165</v>
      </c>
      <c r="EA1" s="103" t="s">
        <v>1165</v>
      </c>
      <c r="EB1" s="103" t="s">
        <v>1165</v>
      </c>
      <c r="EC1" s="103" t="s">
        <v>1165</v>
      </c>
      <c r="ED1" s="103" t="s">
        <v>1165</v>
      </c>
      <c r="EE1" s="103" t="s">
        <v>1165</v>
      </c>
      <c r="EF1" s="103" t="s">
        <v>1165</v>
      </c>
      <c r="EG1" s="103" t="s">
        <v>1165</v>
      </c>
      <c r="EH1" s="103" t="s">
        <v>1165</v>
      </c>
      <c r="EI1" s="103" t="s">
        <v>1165</v>
      </c>
      <c r="EJ1" s="103" t="s">
        <v>1165</v>
      </c>
      <c r="EK1" s="103" t="s">
        <v>1165</v>
      </c>
      <c r="EL1" s="103" t="s">
        <v>1165</v>
      </c>
      <c r="EM1" s="103" t="s">
        <v>1165</v>
      </c>
      <c r="EN1" s="103" t="s">
        <v>1165</v>
      </c>
      <c r="EO1" s="103" t="s">
        <v>1165</v>
      </c>
      <c r="EP1" s="103" t="s">
        <v>1165</v>
      </c>
      <c r="EQ1" s="103" t="s">
        <v>1165</v>
      </c>
      <c r="ER1" s="103" t="s">
        <v>1165</v>
      </c>
      <c r="ES1" s="103" t="s">
        <v>1165</v>
      </c>
      <c r="ET1" s="103" t="s">
        <v>1165</v>
      </c>
      <c r="EU1" s="103" t="s">
        <v>1165</v>
      </c>
      <c r="EV1" s="103" t="s">
        <v>1165</v>
      </c>
      <c r="EW1" s="103" t="s">
        <v>1165</v>
      </c>
      <c r="EX1" s="103" t="s">
        <v>1165</v>
      </c>
      <c r="EY1" s="103" t="s">
        <v>1165</v>
      </c>
      <c r="EZ1" s="103" t="s">
        <v>1165</v>
      </c>
      <c r="FA1" s="103" t="s">
        <v>1165</v>
      </c>
      <c r="FB1" s="103" t="s">
        <v>1165</v>
      </c>
      <c r="FC1" s="103" t="s">
        <v>1165</v>
      </c>
      <c r="FD1" s="103" t="s">
        <v>1165</v>
      </c>
      <c r="FE1" s="103" t="s">
        <v>1165</v>
      </c>
      <c r="FF1" s="103" t="s">
        <v>1165</v>
      </c>
      <c r="FG1" s="103" t="s">
        <v>1165</v>
      </c>
      <c r="FH1" s="103" t="s">
        <v>1165</v>
      </c>
      <c r="FI1" s="103" t="s">
        <v>1165</v>
      </c>
      <c r="FJ1" s="103" t="s">
        <v>1165</v>
      </c>
      <c r="FK1" s="103" t="s">
        <v>1165</v>
      </c>
      <c r="FL1" s="103" t="s">
        <v>1165</v>
      </c>
      <c r="FM1" s="103" t="s">
        <v>1165</v>
      </c>
      <c r="FN1" s="103" t="s">
        <v>1165</v>
      </c>
      <c r="FO1" s="103" t="s">
        <v>1165</v>
      </c>
      <c r="FP1" s="103" t="s">
        <v>1165</v>
      </c>
      <c r="FQ1" s="103" t="s">
        <v>1165</v>
      </c>
      <c r="FR1" s="103" t="s">
        <v>1165</v>
      </c>
      <c r="FS1" s="103" t="s">
        <v>1165</v>
      </c>
      <c r="FT1" s="103" t="s">
        <v>1165</v>
      </c>
      <c r="FU1" s="103" t="s">
        <v>1165</v>
      </c>
      <c r="FV1" s="103" t="s">
        <v>1165</v>
      </c>
      <c r="FW1" s="103" t="s">
        <v>1165</v>
      </c>
      <c r="FX1" s="103" t="s">
        <v>1165</v>
      </c>
      <c r="FY1" s="103" t="s">
        <v>1165</v>
      </c>
      <c r="FZ1" s="103" t="s">
        <v>1165</v>
      </c>
      <c r="GA1" s="103" t="s">
        <v>1165</v>
      </c>
      <c r="GB1" s="103" t="s">
        <v>1165</v>
      </c>
      <c r="GC1" s="103" t="s">
        <v>1165</v>
      </c>
      <c r="GD1" s="103" t="s">
        <v>1165</v>
      </c>
      <c r="GE1" s="103" t="s">
        <v>1165</v>
      </c>
      <c r="GF1" s="103" t="s">
        <v>1165</v>
      </c>
      <c r="GG1" s="103" t="s">
        <v>1165</v>
      </c>
      <c r="GH1" s="103" t="s">
        <v>1165</v>
      </c>
      <c r="GI1" s="103" t="s">
        <v>1165</v>
      </c>
      <c r="GJ1" s="103" t="s">
        <v>1165</v>
      </c>
      <c r="GK1" s="103" t="s">
        <v>1165</v>
      </c>
      <c r="GL1" s="103" t="s">
        <v>1165</v>
      </c>
      <c r="GM1" s="103" t="s">
        <v>1165</v>
      </c>
      <c r="GN1" s="103" t="s">
        <v>1165</v>
      </c>
      <c r="GO1" s="103" t="s">
        <v>1165</v>
      </c>
      <c r="GP1" s="103" t="s">
        <v>1165</v>
      </c>
      <c r="GQ1" s="103" t="s">
        <v>1165</v>
      </c>
      <c r="GR1" s="103" t="s">
        <v>1165</v>
      </c>
      <c r="GS1" s="103" t="s">
        <v>1165</v>
      </c>
      <c r="GT1" s="103" t="s">
        <v>1165</v>
      </c>
      <c r="GU1" s="103" t="s">
        <v>1165</v>
      </c>
      <c r="GV1" s="103" t="s">
        <v>1165</v>
      </c>
      <c r="GW1" s="103" t="s">
        <v>1165</v>
      </c>
      <c r="GX1" s="103" t="s">
        <v>1165</v>
      </c>
      <c r="GY1" s="103" t="s">
        <v>1165</v>
      </c>
      <c r="GZ1" s="103" t="s">
        <v>1165</v>
      </c>
      <c r="HA1" s="103" t="s">
        <v>1165</v>
      </c>
      <c r="HB1" s="103" t="s">
        <v>1165</v>
      </c>
      <c r="HC1" s="103" t="s">
        <v>1165</v>
      </c>
      <c r="HD1" s="103" t="s">
        <v>1165</v>
      </c>
      <c r="HE1" s="103" t="s">
        <v>1165</v>
      </c>
      <c r="HF1" s="103" t="s">
        <v>1165</v>
      </c>
      <c r="HG1" s="103" t="s">
        <v>1165</v>
      </c>
      <c r="HH1" s="103" t="s">
        <v>1165</v>
      </c>
      <c r="HI1" s="103" t="s">
        <v>1165</v>
      </c>
      <c r="HJ1" s="103" t="s">
        <v>1165</v>
      </c>
      <c r="HK1" s="103" t="s">
        <v>1165</v>
      </c>
      <c r="HL1" s="103" t="s">
        <v>1165</v>
      </c>
      <c r="HM1" s="103" t="s">
        <v>1165</v>
      </c>
      <c r="HN1" s="103" t="s">
        <v>1165</v>
      </c>
      <c r="HO1" s="103" t="s">
        <v>1165</v>
      </c>
      <c r="HP1" s="103" t="s">
        <v>1165</v>
      </c>
      <c r="HQ1" s="103" t="s">
        <v>1165</v>
      </c>
      <c r="HR1" s="103" t="s">
        <v>1165</v>
      </c>
      <c r="HS1" s="103" t="s">
        <v>1165</v>
      </c>
      <c r="HT1" s="103" t="s">
        <v>1165</v>
      </c>
      <c r="HU1" s="103" t="s">
        <v>1165</v>
      </c>
      <c r="HV1" s="103" t="s">
        <v>1165</v>
      </c>
      <c r="HW1" s="103" t="s">
        <v>1165</v>
      </c>
      <c r="HX1" s="103" t="s">
        <v>1165</v>
      </c>
      <c r="HY1" s="103" t="s">
        <v>1165</v>
      </c>
      <c r="HZ1" s="103" t="s">
        <v>1165</v>
      </c>
      <c r="IA1" s="103" t="s">
        <v>1165</v>
      </c>
      <c r="IB1" s="103" t="s">
        <v>1165</v>
      </c>
      <c r="IC1" s="103" t="s">
        <v>1165</v>
      </c>
      <c r="ID1" s="103" t="s">
        <v>1165</v>
      </c>
      <c r="IE1" s="103" t="s">
        <v>1165</v>
      </c>
      <c r="IF1" s="103" t="s">
        <v>1165</v>
      </c>
      <c r="IG1" s="103" t="s">
        <v>1165</v>
      </c>
      <c r="IH1" s="103" t="s">
        <v>1165</v>
      </c>
      <c r="II1" s="103" t="s">
        <v>1165</v>
      </c>
      <c r="IJ1" s="103" t="s">
        <v>1165</v>
      </c>
      <c r="IK1" s="103" t="s">
        <v>1165</v>
      </c>
      <c r="IL1" s="103" t="s">
        <v>1165</v>
      </c>
      <c r="IM1" s="103" t="s">
        <v>1165</v>
      </c>
      <c r="IN1" s="103" t="s">
        <v>1165</v>
      </c>
      <c r="IO1" s="103" t="s">
        <v>1165</v>
      </c>
      <c r="IP1" s="103" t="s">
        <v>1165</v>
      </c>
      <c r="IQ1" s="103" t="s">
        <v>1165</v>
      </c>
      <c r="IR1" s="103" t="s">
        <v>1165</v>
      </c>
      <c r="IS1" s="103" t="s">
        <v>1165</v>
      </c>
      <c r="IT1" s="103" t="s">
        <v>1165</v>
      </c>
      <c r="IU1" s="103" t="s">
        <v>1165</v>
      </c>
      <c r="IV1" s="103" t="s">
        <v>1165</v>
      </c>
    </row>
    <row r="2" ht="21">
      <c r="A2" s="1" t="s">
        <v>185</v>
      </c>
    </row>
    <row r="3" spans="1:2" ht="63">
      <c r="A3" s="105" t="s">
        <v>186</v>
      </c>
      <c r="B3" s="105"/>
    </row>
    <row r="4" ht="16.5" customHeight="1">
      <c r="A4" s="1">
        <v>2010</v>
      </c>
    </row>
    <row r="5" ht="15">
      <c r="A5" s="3"/>
    </row>
    <row r="6" ht="16.5" customHeight="1">
      <c r="A6" s="4" t="s">
        <v>2</v>
      </c>
    </row>
    <row r="7" spans="1:2" ht="15">
      <c r="A7" s="5" t="s">
        <v>187</v>
      </c>
      <c r="B7" s="14" t="s">
        <v>134</v>
      </c>
    </row>
    <row r="8" ht="15">
      <c r="A8" s="9"/>
    </row>
    <row r="9" ht="15">
      <c r="A9" s="10" t="s">
        <v>90</v>
      </c>
    </row>
    <row r="10" ht="15">
      <c r="A10" s="10" t="s">
        <v>90</v>
      </c>
    </row>
    <row r="11" ht="15">
      <c r="A11" s="7" t="s">
        <v>135</v>
      </c>
    </row>
    <row r="12" ht="15">
      <c r="A12" s="9" t="s">
        <v>90</v>
      </c>
    </row>
    <row r="13" spans="1:2" ht="15">
      <c r="A13" s="9" t="s">
        <v>136</v>
      </c>
      <c r="B13" s="15">
        <v>3665926</v>
      </c>
    </row>
    <row r="14" spans="1:2" ht="15">
      <c r="A14" s="9" t="s">
        <v>137</v>
      </c>
      <c r="B14" s="15">
        <v>3780616</v>
      </c>
    </row>
    <row r="15" spans="1:2" ht="15">
      <c r="A15" s="9" t="s">
        <v>138</v>
      </c>
      <c r="B15" s="15">
        <v>2325</v>
      </c>
    </row>
    <row r="16" spans="1:2" ht="15">
      <c r="A16" s="9" t="s">
        <v>139</v>
      </c>
      <c r="B16" s="15">
        <v>2536894</v>
      </c>
    </row>
    <row r="17" spans="1:2" ht="15">
      <c r="A17" s="9" t="s">
        <v>140</v>
      </c>
      <c r="B17" s="15">
        <v>1446345</v>
      </c>
    </row>
    <row r="18" spans="1:2" ht="15">
      <c r="A18" s="9" t="s">
        <v>141</v>
      </c>
      <c r="B18" s="15">
        <v>865590</v>
      </c>
    </row>
    <row r="19" spans="1:2" ht="15">
      <c r="A19" s="9" t="s">
        <v>142</v>
      </c>
      <c r="B19" s="15">
        <v>948</v>
      </c>
    </row>
    <row r="20" spans="1:2" ht="15">
      <c r="A20" s="9" t="s">
        <v>143</v>
      </c>
      <c r="B20" s="15">
        <v>575208</v>
      </c>
    </row>
    <row r="21" spans="1:2" s="8" customFormat="1" ht="12.75">
      <c r="A21" s="7" t="s">
        <v>144</v>
      </c>
      <c r="B21" s="16">
        <v>12874154</v>
      </c>
    </row>
    <row r="22" spans="1:2" ht="15">
      <c r="A22" s="7" t="s">
        <v>145</v>
      </c>
      <c r="B22" s="15"/>
    </row>
    <row r="23" spans="1:2" ht="15">
      <c r="A23" s="9" t="s">
        <v>90</v>
      </c>
      <c r="B23" s="15"/>
    </row>
    <row r="24" spans="1:2" ht="15">
      <c r="A24" s="9" t="s">
        <v>146</v>
      </c>
      <c r="B24" s="15">
        <v>3988151</v>
      </c>
    </row>
    <row r="25" spans="1:2" ht="15">
      <c r="A25" s="9" t="s">
        <v>147</v>
      </c>
      <c r="B25" s="15">
        <v>5225211</v>
      </c>
    </row>
    <row r="26" spans="1:2" ht="15">
      <c r="A26" s="9" t="s">
        <v>148</v>
      </c>
      <c r="B26" s="15">
        <v>669415</v>
      </c>
    </row>
    <row r="27" spans="1:2" ht="15">
      <c r="A27" s="9" t="s">
        <v>149</v>
      </c>
      <c r="B27" s="15">
        <v>296601</v>
      </c>
    </row>
    <row r="28" spans="1:2" ht="15">
      <c r="A28" s="9" t="s">
        <v>150</v>
      </c>
      <c r="B28" s="15">
        <v>1973147</v>
      </c>
    </row>
    <row r="29" spans="1:2" s="8" customFormat="1" ht="12.75">
      <c r="A29" s="7" t="s">
        <v>151</v>
      </c>
      <c r="B29" s="16">
        <v>12152526</v>
      </c>
    </row>
    <row r="30" spans="1:2" ht="15">
      <c r="A30" s="7" t="s">
        <v>152</v>
      </c>
      <c r="B30" s="15"/>
    </row>
    <row r="31" spans="1:2" ht="15">
      <c r="A31" s="9" t="s">
        <v>90</v>
      </c>
      <c r="B31" s="15"/>
    </row>
    <row r="32" spans="1:2" ht="15">
      <c r="A32" s="9" t="s">
        <v>153</v>
      </c>
      <c r="B32" s="15">
        <v>972619</v>
      </c>
    </row>
    <row r="33" spans="1:2" ht="15">
      <c r="A33" s="9" t="s">
        <v>154</v>
      </c>
      <c r="B33" s="15">
        <v>7957408</v>
      </c>
    </row>
    <row r="34" spans="1:2" ht="15">
      <c r="A34" s="9" t="s">
        <v>155</v>
      </c>
      <c r="B34" s="15">
        <v>424531</v>
      </c>
    </row>
    <row r="35" spans="1:2" s="8" customFormat="1" ht="12.75">
      <c r="A35" s="7" t="s">
        <v>188</v>
      </c>
      <c r="B35" s="16">
        <v>9354559</v>
      </c>
    </row>
    <row r="36" spans="1:2" ht="15">
      <c r="A36" s="7" t="s">
        <v>157</v>
      </c>
      <c r="B36" s="15"/>
    </row>
    <row r="37" spans="1:2" ht="15">
      <c r="A37" s="9" t="s">
        <v>90</v>
      </c>
      <c r="B37" s="15"/>
    </row>
    <row r="38" spans="1:2" ht="15">
      <c r="A38" s="9" t="s">
        <v>158</v>
      </c>
      <c r="B38" s="15">
        <v>5994624</v>
      </c>
    </row>
    <row r="39" spans="1:2" ht="15">
      <c r="A39" s="9" t="s">
        <v>159</v>
      </c>
      <c r="B39" s="15">
        <v>8740429</v>
      </c>
    </row>
    <row r="40" spans="1:2" s="8" customFormat="1" ht="12.75">
      <c r="A40" s="7" t="s">
        <v>189</v>
      </c>
      <c r="B40" s="16">
        <v>14735054</v>
      </c>
    </row>
    <row r="41" spans="1:2" ht="15">
      <c r="A41" s="9" t="s">
        <v>190</v>
      </c>
      <c r="B41" s="15">
        <v>141837</v>
      </c>
    </row>
    <row r="42" spans="1:2" ht="15">
      <c r="A42" s="9" t="s">
        <v>162</v>
      </c>
      <c r="B42" s="15">
        <v>584195</v>
      </c>
    </row>
    <row r="43" spans="1:2" ht="15">
      <c r="A43" s="9" t="s">
        <v>163</v>
      </c>
      <c r="B43" s="15">
        <v>47417</v>
      </c>
    </row>
    <row r="44" spans="1:2" s="8" customFormat="1" ht="12.75">
      <c r="A44" s="7" t="s">
        <v>164</v>
      </c>
      <c r="B44" s="16">
        <v>49889745</v>
      </c>
    </row>
    <row r="45" spans="1:2" ht="15">
      <c r="A45" s="9" t="s">
        <v>165</v>
      </c>
      <c r="B45" s="15">
        <v>244541</v>
      </c>
    </row>
    <row r="46" spans="1:2" ht="15">
      <c r="A46" s="9" t="s">
        <v>166</v>
      </c>
      <c r="B46" s="15">
        <v>76312</v>
      </c>
    </row>
    <row r="47" spans="1:2" ht="15">
      <c r="A47" s="9" t="s">
        <v>167</v>
      </c>
      <c r="B47" s="15">
        <v>7163</v>
      </c>
    </row>
    <row r="48" spans="1:2" s="8" customFormat="1" ht="12.75">
      <c r="A48" s="7" t="s">
        <v>168</v>
      </c>
      <c r="B48" s="16">
        <v>328016</v>
      </c>
    </row>
    <row r="49" spans="1:2" s="8" customFormat="1" ht="12.75">
      <c r="A49" s="7" t="s">
        <v>169</v>
      </c>
      <c r="B49" s="16">
        <v>50217762</v>
      </c>
    </row>
    <row r="50" ht="15"/>
  </sheetData>
  <sheetProtection/>
  <hyperlinks>
    <hyperlink ref="A1:IV1" location="Indholdsfortegnelse!A1" display="Tilbage til indholdsfortegnelse"/>
  </hyperlink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Bang Madsen</dc:creator>
  <cp:keywords/>
  <dc:description/>
  <cp:lastModifiedBy>Christian Overgård</cp:lastModifiedBy>
  <cp:lastPrinted>2011-07-04T06:11:20Z</cp:lastPrinted>
  <dcterms:created xsi:type="dcterms:W3CDTF">2011-06-29T06:59:03Z</dcterms:created>
  <dcterms:modified xsi:type="dcterms:W3CDTF">2011-09-15T11:25:56Z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