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Budgetberegner" sheetId="1" r:id="rId1"/>
  </sheets>
  <definedNames>
    <definedName name="_xlnm.Print_Area" localSheetId="0">'Budgetberegner'!$A$16:$E$88</definedName>
  </definedNames>
  <calcPr fullCalcOnLoad="1"/>
</workbook>
</file>

<file path=xl/comments1.xml><?xml version="1.0" encoding="utf-8"?>
<comments xmlns="http://schemas.openxmlformats.org/spreadsheetml/2006/main">
  <authors>
    <author>msto</author>
    <author>Louise Skj?dsholm</author>
  </authors>
  <commentList>
    <comment ref="A17" authorId="0">
      <text>
        <r>
          <rPr>
            <sz val="8"/>
            <rFont val="Tahoma"/>
            <family val="0"/>
          </rPr>
          <t>Vær opmærksom på at de forskellige indkomster er efter, at skat og fradrag modregnet. Hvis du benytter oplysningerne fra din lønseddel, skal du være opmærksom på, at din trækprocent er bestemt af de oplysninger, skat har om dine indkomstforhold og fradragsberettigede udgifter. Din indkomst efter skat på din lønseddel kan derfor både være for høj eller for lav. Dette kan f.eks. være tilfældet, hvis din årsopgørelse ikke stemmer overens med din faktiske indkomst, eller hvis du er berettiget til et skattefradrag pga. kørsel til og fra arbejde, fagforeningskontingent o. lign.</t>
        </r>
      </text>
    </comment>
    <comment ref="A19" authorId="1">
      <text>
        <r>
          <rPr>
            <sz val="8"/>
            <rFont val="Tahoma"/>
            <family val="0"/>
          </rPr>
          <t>Børnefamilieydelse 0-2 år: 14.156 kr
Børnefamilieydelse 3-6 år: 12.792 kr
Børnefamilieydelse 7-17 år: 10.064 kr
Normalbidrag: 13.128 kr
(baseret på tal for Københavns Kommune)
SU: 60.084 kr</t>
        </r>
      </text>
    </comment>
    <comment ref="A20" authorId="1">
      <text>
        <r>
          <rPr>
            <sz val="8"/>
            <rFont val="Tahoma"/>
            <family val="0"/>
          </rPr>
          <t>182.780 kr. ved maksimal dagpengesats
149.760 kr. ved dimittendsatsen</t>
        </r>
      </text>
    </comment>
    <comment ref="A30" authorId="1">
      <text>
        <r>
          <rPr>
            <sz val="8"/>
            <rFont val="Tahoma"/>
            <family val="0"/>
          </rPr>
          <t>4.000-6.000 kr. for lejebolig
8.000 kr. for ejerlejlighed
15.000 kr. for hus</t>
        </r>
      </text>
    </comment>
    <comment ref="A31" authorId="1">
      <text>
        <r>
          <rPr>
            <sz val="8"/>
            <rFont val="Tahoma"/>
            <family val="0"/>
          </rPr>
          <t xml:space="preserve">6.000 kr.
</t>
        </r>
      </text>
    </comment>
    <comment ref="A34" authorId="1">
      <text>
        <r>
          <rPr>
            <sz val="8"/>
            <rFont val="Tahoma"/>
            <family val="0"/>
          </rPr>
          <t xml:space="preserve">4.000 kr. Husforsikring for boligejere er kun obligatorisk hvis man har optaget lån i forbindelse med køb af boligen.
</t>
        </r>
      </text>
    </comment>
    <comment ref="A47" authorId="1">
      <text>
        <r>
          <rPr>
            <sz val="8"/>
            <rFont val="Tahoma"/>
            <family val="0"/>
          </rPr>
          <t xml:space="preserve">2.100 kr.
</t>
        </r>
      </text>
    </comment>
    <comment ref="A52" authorId="1">
      <text>
        <r>
          <rPr>
            <sz val="8"/>
            <rFont val="Tahoma"/>
            <family val="0"/>
          </rPr>
          <t>Indboforsikring: 1.800 kr.
Ulykkeforsikring: 1.000 kr.
Årsrejseforsikring: 500 kr.</t>
        </r>
      </text>
    </comment>
    <comment ref="A53" authorId="1">
      <text>
        <r>
          <rPr>
            <sz val="8"/>
            <rFont val="Tahoma"/>
            <family val="0"/>
          </rPr>
          <t xml:space="preserve">1.180 kr. for almindelig gruppe 5.
</t>
        </r>
      </text>
    </comment>
    <comment ref="A62" authorId="1">
      <text>
        <r>
          <rPr>
            <sz val="8"/>
            <rFont val="Tahoma"/>
            <family val="0"/>
          </rPr>
          <t>Vuggestue: 33.380 kr.
Børnehave: 21.060 kr.
Fritidshjem: 14.280 kr.
Fritidsklub: 5.820 kr.
Fuld pris for 1.barn, halv pris for alle øvrige børn.
(baseret på tal for Københavns Kommune)</t>
        </r>
      </text>
    </comment>
    <comment ref="A72" authorId="1">
      <text>
        <r>
          <rPr>
            <sz val="8"/>
            <rFont val="Tahoma"/>
            <family val="0"/>
          </rPr>
          <t xml:space="preserve">2.500 kr. pr. voksen
1.500 kr. pr. barn
</t>
        </r>
      </text>
    </comment>
    <comment ref="A21" authorId="1">
      <text>
        <r>
          <rPr>
            <sz val="8"/>
            <rFont val="Tahoma"/>
            <family val="0"/>
          </rPr>
          <t xml:space="preserve">Se mere på http://www.borger.dk/forside/bolig-og-flytning/boligstoette  
</t>
        </r>
      </text>
    </comment>
    <comment ref="A32" authorId="1">
      <text>
        <r>
          <rPr>
            <sz val="8"/>
            <rFont val="Tahoma"/>
            <family val="0"/>
          </rPr>
          <t>Ejerlejlighed: Der betales bidrag til ejerforening. Typisk 1.000 kr. om måneden, men varierer i forhold til lejlighedens størrelse. Dækker eventuelle lån og udgifter til drift og vedligeholdelse af ejendommen.
Eget hus: De fleste er medlem af en grundejerforening, men udgiften er typisk lille, fx 500 kr. om året. Kan være højere hvis man har fællesantenne.
Andelsbolig: Intet bidrag her. Alle udgifter er med i boligafgiften.</t>
        </r>
      </text>
    </comment>
    <comment ref="A33" authorId="1">
      <text>
        <r>
          <rPr>
            <sz val="8"/>
            <rFont val="Tahoma"/>
            <family val="0"/>
          </rPr>
          <t>Ejerlejlighed: 4.500 kr. 
Eget hus: 6.500 kr. 
Andelsbolig: Indeholdt i boligafgift.
Huse betaler tillige "grønne afgifter": 7.000 kr. 
Bor man i hus betaler man altså sammenlagt 13.500 kr.</t>
        </r>
      </text>
    </comment>
    <comment ref="A40" authorId="1">
      <text>
        <r>
          <rPr>
            <sz val="8"/>
            <rFont val="Tahoma"/>
            <family val="0"/>
          </rPr>
          <t xml:space="preserve">Meget varierende priser som især er afhængige af alder, tidligere skader og erfaring: 5.000-15.000 kr.
</t>
        </r>
      </text>
    </comment>
    <comment ref="A41" authorId="1">
      <text>
        <r>
          <rPr>
            <sz val="8"/>
            <rFont val="Tahoma"/>
            <family val="0"/>
          </rPr>
          <t>Man betaler enten vægtafgift (ældre biler): typisk 2.840 kr. men afhængig af vægt. Se også her http://www.fdm.dk/public/biler/okonomi/afgift/vagtafgift.htm?wbc_purpose=Basic&amp;WBCMODE=PresentationUnpublished%25252cPresentationUnpublis
Eller man betaler grøn afgift (nye biler): 2.750 kr. men afhængig af hvor langt bilen kører på literen. Se også her: http://www.fdm.dk/public/biler/okonomi/afgift/</t>
        </r>
      </text>
    </comment>
    <comment ref="A45" authorId="1">
      <text>
        <r>
          <rPr>
            <sz val="8"/>
            <rFont val="Tahoma"/>
            <family val="0"/>
          </rPr>
          <t xml:space="preserve">A-kasse: 4.300 kr.
Fagforening: 4.000 kr.
Efterlønsbidrag: 4.900 kr.
</t>
        </r>
      </text>
    </comment>
    <comment ref="A56" authorId="1">
      <text>
        <r>
          <rPr>
            <sz val="8"/>
            <rFont val="Tahoma"/>
            <family val="0"/>
          </rPr>
          <t xml:space="preserve">SU lån begynder tilbagebetaling 1. januar, året efter udløbet af det år man bliver færdig. Der betales typisk 1.200-2.000 hver anden måned.
</t>
        </r>
      </text>
    </comment>
    <comment ref="A18" authorId="0">
      <text>
        <r>
          <rPr>
            <sz val="8"/>
            <rFont val="Tahoma"/>
            <family val="0"/>
          </rPr>
          <t>Hvis du har mere end én lønindtægt, kan du vælge at skrive din samlede indtægt efter skat ind eller vælge at få Excel til at lægge dem sammen ved f.eks. at skrive: =10.000+5.000
Hvis du har flere lønindkomster, tilføjer du ekstra lønindkomster ved at skrive: +din tredje lønindkomst (eksempelvis +3000) i ligningen.</t>
        </r>
      </text>
    </comment>
  </commentList>
</comments>
</file>

<file path=xl/sharedStrings.xml><?xml version="1.0" encoding="utf-8"?>
<sst xmlns="http://schemas.openxmlformats.org/spreadsheetml/2006/main" count="64" uniqueCount="62">
  <si>
    <t>Samlede indtægter</t>
  </si>
  <si>
    <t>Husleje</t>
  </si>
  <si>
    <t>Internet</t>
  </si>
  <si>
    <t>Samlede udgifter</t>
  </si>
  <si>
    <t>Telefon</t>
  </si>
  <si>
    <t>Transport</t>
  </si>
  <si>
    <t>Udgifter</t>
  </si>
  <si>
    <t>Samlet regnskab</t>
  </si>
  <si>
    <t>Ferie</t>
  </si>
  <si>
    <t>Løn</t>
  </si>
  <si>
    <t>Husholdning</t>
  </si>
  <si>
    <t>Boligstøtte</t>
  </si>
  <si>
    <t>Ejendomsskat - grundskyld</t>
  </si>
  <si>
    <t>Grundejerforening/ejerforening</t>
  </si>
  <si>
    <t>Licens - TV og radio</t>
  </si>
  <si>
    <t>Antenneafgift, satellit-tv og kabel-tv</t>
  </si>
  <si>
    <t>Abonnement (Blade, aviser, bogklubber o.lign.)</t>
  </si>
  <si>
    <t>Børneopsparing</t>
  </si>
  <si>
    <t>Månedlige</t>
  </si>
  <si>
    <t>Årlige</t>
  </si>
  <si>
    <t>Indtægter</t>
  </si>
  <si>
    <t>A-kasse</t>
  </si>
  <si>
    <t>Øvrige indtægter</t>
  </si>
  <si>
    <t>El og Gas</t>
  </si>
  <si>
    <t>Kantine</t>
  </si>
  <si>
    <t>Gaver til jul og fødseldage m.m.</t>
  </si>
  <si>
    <t>Fritids kontingenter (sport, fitness, foreninger osv.)</t>
  </si>
  <si>
    <t>Faglige kontigenter (A-kasse, fagforening osv.)</t>
  </si>
  <si>
    <t>Bolig</t>
  </si>
  <si>
    <t>Børn</t>
  </si>
  <si>
    <t>Abonnementer</t>
  </si>
  <si>
    <t>Fritid</t>
  </si>
  <si>
    <t>Uddannelse</t>
  </si>
  <si>
    <t>Vedligeholdelse af bolig (maling, tapet, håndværker osv.)</t>
  </si>
  <si>
    <t>Børnepasning - institutionsplads</t>
  </si>
  <si>
    <t>Vand og varme</t>
  </si>
  <si>
    <t xml:space="preserve">Fastfood </t>
  </si>
  <si>
    <t>Forsikring (Indbo-, ulykkes-, rejseforsikring osv.)</t>
  </si>
  <si>
    <t>Transport (bus, tog osv.)</t>
  </si>
  <si>
    <t>Bil-forsikring (Ansvarsforsikring, Kasko)</t>
  </si>
  <si>
    <t>Socialt samvær - café, biograf, koncerter, byture o. lign.</t>
  </si>
  <si>
    <t>Lån</t>
  </si>
  <si>
    <t>Lån - tilbagebetaling og/eller renter på lån (SU-lån, forbrugslån osv.)</t>
  </si>
  <si>
    <t>Børneudstyr (tøj, sko osv.)</t>
  </si>
  <si>
    <t xml:space="preserve">Vaskeri </t>
  </si>
  <si>
    <t>Bil- daglig brug  (Service, benzin o. lign)</t>
  </si>
  <si>
    <t>Sygeforsikring Danmark</t>
  </si>
  <si>
    <t>Kvartalvise</t>
  </si>
  <si>
    <t>Halvårlige</t>
  </si>
  <si>
    <t>Vedligeholdelse af bil (Service, autohjælp og lign.)</t>
  </si>
  <si>
    <t>indtægter</t>
  </si>
  <si>
    <t>Bil-Afgifter (ejerafgift, vægtafgift osv.)</t>
  </si>
  <si>
    <t>Indkøb (dagligvarer)</t>
  </si>
  <si>
    <t>Rådighedsbeløb før opsparing</t>
  </si>
  <si>
    <t>Rådighedsbeløb efter opsparing</t>
  </si>
  <si>
    <r>
      <t>Opsparing</t>
    </r>
    <r>
      <rPr>
        <sz val="10"/>
        <rFont val="Arial"/>
        <family val="0"/>
      </rPr>
      <t xml:space="preserve"> (f. eks. til uforudsete udgifter og ting som computer, anlæg, fjernsyn osv.)</t>
    </r>
  </si>
  <si>
    <t>Husforsikring for boligejere</t>
  </si>
  <si>
    <t>Indtægter efter skat &amp; fradrag</t>
  </si>
  <si>
    <t>Budget</t>
  </si>
  <si>
    <t>Offentlige ydelser (SU, 
kontanthjælp, børnepenge osv.)</t>
  </si>
  <si>
    <t>Tøj (sko, tøj, tasker, accessories osv.)</t>
  </si>
  <si>
    <t>Bøger m.m.</t>
  </si>
</sst>
</file>

<file path=xl/styles.xml><?xml version="1.0" encoding="utf-8"?>
<styleSheet xmlns="http://schemas.openxmlformats.org/spreadsheetml/2006/main">
  <numFmts count="25">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 numFmtId="175" formatCode="[$€-2]\ #.##000_);[Red]\([$€-2]\ #.##000\)"/>
    <numFmt numFmtId="176" formatCode="_-* #,##0.00_-;\-* #,##0.00_-;_-* &quot;-&quot;??_-;_-@_-"/>
    <numFmt numFmtId="177" formatCode="_-* #,##0_-;\-* #,##0_-;_-* &quot;-&quot;??_-;_-@_-"/>
    <numFmt numFmtId="178" formatCode="[$-406]d\.\ mmmm\ yyyy"/>
    <numFmt numFmtId="179" formatCode="&quot;kr&quot;\ #,##0.00"/>
    <numFmt numFmtId="180" formatCode="&quot;kr&quot;\ #,##0.00;[Red]&quot;kr&quot;\ #,##0.00"/>
  </numFmts>
  <fonts count="25">
    <font>
      <sz val="10"/>
      <name val="Arial"/>
      <family val="0"/>
    </font>
    <font>
      <u val="single"/>
      <sz val="10"/>
      <color indexed="12"/>
      <name val="Arial"/>
      <family val="0"/>
    </font>
    <font>
      <u val="single"/>
      <sz val="10"/>
      <color indexed="36"/>
      <name val="Arial"/>
      <family val="0"/>
    </font>
    <font>
      <b/>
      <sz val="12"/>
      <name val="Arial"/>
      <family val="2"/>
    </font>
    <font>
      <b/>
      <sz val="10"/>
      <name val="Arial"/>
      <family val="2"/>
    </font>
    <font>
      <u val="single"/>
      <sz val="10"/>
      <name val="Arial"/>
      <family val="2"/>
    </font>
    <font>
      <sz val="8"/>
      <name val="Tahoma"/>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4">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double"/>
    </border>
    <border>
      <left style="thin"/>
      <right>
        <color indexed="63"/>
      </right>
      <top style="thin"/>
      <bottom style="double"/>
    </border>
    <border>
      <left style="thin"/>
      <right>
        <color indexed="63"/>
      </right>
      <top>
        <color indexed="63"/>
      </top>
      <bottom style="thin"/>
    </border>
    <border>
      <left>
        <color indexed="63"/>
      </left>
      <right style="thin"/>
      <top style="thin"/>
      <bottom style="double"/>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16" borderId="1" applyNumberFormat="0" applyFont="0" applyAlignment="0" applyProtection="0"/>
    <xf numFmtId="0" fontId="10" fillId="17" borderId="2" applyNumberFormat="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 fillId="0" borderId="0" applyNumberFormat="0" applyFill="0" applyBorder="0" applyAlignment="0" applyProtection="0"/>
    <xf numFmtId="0" fontId="13" fillId="7" borderId="2" applyNumberFormat="0" applyAlignment="0" applyProtection="0"/>
    <xf numFmtId="0" fontId="14" fillId="18" borderId="3" applyNumberFormat="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5" fillId="23" borderId="0" applyNumberFormat="0" applyBorder="0" applyAlignment="0" applyProtection="0"/>
    <xf numFmtId="0" fontId="16" fillId="17"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44" fontId="0" fillId="0" borderId="0" applyFont="0" applyFill="0" applyBorder="0" applyAlignment="0" applyProtection="0"/>
  </cellStyleXfs>
  <cellXfs count="74">
    <xf numFmtId="0" fontId="0" fillId="0" borderId="0" xfId="0" applyAlignment="1">
      <alignment/>
    </xf>
    <xf numFmtId="2" fontId="0" fillId="0" borderId="0" xfId="0" applyNumberFormat="1" applyAlignment="1">
      <alignment/>
    </xf>
    <xf numFmtId="2" fontId="0" fillId="0" borderId="0" xfId="0" applyNumberFormat="1" applyBorder="1" applyAlignment="1">
      <alignment/>
    </xf>
    <xf numFmtId="2" fontId="0" fillId="0" borderId="0" xfId="0" applyNumberFormat="1" applyFill="1" applyBorder="1" applyAlignment="1">
      <alignment/>
    </xf>
    <xf numFmtId="2" fontId="4" fillId="0" borderId="0" xfId="0" applyNumberFormat="1" applyFont="1" applyAlignment="1">
      <alignment horizontal="right"/>
    </xf>
    <xf numFmtId="2" fontId="3" fillId="0" borderId="10" xfId="0" applyNumberFormat="1" applyFont="1" applyBorder="1" applyAlignment="1">
      <alignment/>
    </xf>
    <xf numFmtId="2" fontId="0" fillId="0" borderId="11" xfId="0" applyNumberFormat="1" applyBorder="1" applyAlignment="1">
      <alignment/>
    </xf>
    <xf numFmtId="2" fontId="0" fillId="0" borderId="12" xfId="0" applyNumberFormat="1" applyBorder="1" applyAlignment="1">
      <alignment/>
    </xf>
    <xf numFmtId="2" fontId="0" fillId="0" borderId="13" xfId="0" applyNumberFormat="1" applyBorder="1" applyAlignment="1">
      <alignment/>
    </xf>
    <xf numFmtId="2" fontId="0" fillId="0" borderId="14" xfId="0" applyNumberFormat="1" applyBorder="1" applyAlignment="1">
      <alignment/>
    </xf>
    <xf numFmtId="2" fontId="0" fillId="0" borderId="10" xfId="0" applyNumberFormat="1" applyBorder="1" applyAlignment="1">
      <alignment/>
    </xf>
    <xf numFmtId="2" fontId="0" fillId="0" borderId="12" xfId="0" applyNumberFormat="1" applyFill="1" applyBorder="1" applyAlignment="1">
      <alignment/>
    </xf>
    <xf numFmtId="2" fontId="3" fillId="0" borderId="15" xfId="0" applyNumberFormat="1" applyFont="1" applyBorder="1" applyAlignment="1">
      <alignment/>
    </xf>
    <xf numFmtId="2" fontId="0" fillId="0" borderId="16" xfId="0" applyNumberFormat="1" applyBorder="1" applyAlignment="1">
      <alignment/>
    </xf>
    <xf numFmtId="2" fontId="0" fillId="0" borderId="17" xfId="0" applyNumberFormat="1" applyBorder="1" applyAlignment="1">
      <alignment/>
    </xf>
    <xf numFmtId="0" fontId="0" fillId="0" borderId="0" xfId="0" applyBorder="1" applyAlignment="1">
      <alignment/>
    </xf>
    <xf numFmtId="2" fontId="5" fillId="0" borderId="0" xfId="0" applyNumberFormat="1" applyFont="1" applyFill="1" applyBorder="1" applyAlignment="1">
      <alignment/>
    </xf>
    <xf numFmtId="2" fontId="0" fillId="0" borderId="18" xfId="0" applyNumberFormat="1" applyFill="1" applyBorder="1" applyAlignment="1">
      <alignment/>
    </xf>
    <xf numFmtId="0" fontId="5" fillId="0" borderId="12" xfId="0" applyFont="1" applyBorder="1" applyAlignment="1">
      <alignment/>
    </xf>
    <xf numFmtId="0" fontId="0" fillId="0" borderId="12" xfId="0" applyBorder="1" applyAlignment="1">
      <alignment/>
    </xf>
    <xf numFmtId="2" fontId="5" fillId="0" borderId="12" xfId="0" applyNumberFormat="1" applyFont="1" applyFill="1" applyBorder="1" applyAlignment="1">
      <alignment/>
    </xf>
    <xf numFmtId="0" fontId="5" fillId="0" borderId="12" xfId="0" applyFont="1" applyBorder="1" applyAlignment="1">
      <alignment/>
    </xf>
    <xf numFmtId="0" fontId="0" fillId="0" borderId="13" xfId="0" applyBorder="1" applyAlignment="1">
      <alignment/>
    </xf>
    <xf numFmtId="0" fontId="0" fillId="0" borderId="16" xfId="0" applyBorder="1" applyAlignment="1">
      <alignment/>
    </xf>
    <xf numFmtId="0" fontId="4" fillId="0" borderId="0" xfId="0" applyFont="1" applyAlignment="1">
      <alignment horizontal="right"/>
    </xf>
    <xf numFmtId="0" fontId="0" fillId="0" borderId="19" xfId="0" applyBorder="1" applyAlignment="1">
      <alignment/>
    </xf>
    <xf numFmtId="0" fontId="0" fillId="0" borderId="14" xfId="0" applyBorder="1" applyAlignment="1">
      <alignment/>
    </xf>
    <xf numFmtId="2" fontId="3" fillId="0" borderId="14" xfId="0" applyNumberFormat="1" applyFont="1" applyBorder="1" applyAlignment="1">
      <alignment/>
    </xf>
    <xf numFmtId="2" fontId="3" fillId="0" borderId="0" xfId="0" applyNumberFormat="1" applyFont="1" applyBorder="1" applyAlignment="1">
      <alignment/>
    </xf>
    <xf numFmtId="0" fontId="3" fillId="0" borderId="0" xfId="0" applyFont="1" applyBorder="1" applyAlignment="1">
      <alignment/>
    </xf>
    <xf numFmtId="2" fontId="0" fillId="0" borderId="19" xfId="0" applyNumberFormat="1" applyBorder="1" applyAlignment="1">
      <alignment/>
    </xf>
    <xf numFmtId="2" fontId="0" fillId="0" borderId="15" xfId="0" applyNumberFormat="1" applyBorder="1" applyAlignment="1">
      <alignment/>
    </xf>
    <xf numFmtId="2" fontId="3" fillId="0" borderId="10" xfId="0" applyNumberFormat="1" applyFont="1" applyFill="1" applyBorder="1" applyAlignment="1">
      <alignment/>
    </xf>
    <xf numFmtId="2" fontId="0" fillId="0" borderId="20" xfId="0" applyNumberFormat="1" applyBorder="1" applyAlignment="1">
      <alignment/>
    </xf>
    <xf numFmtId="0" fontId="3" fillId="0" borderId="0" xfId="0" applyFont="1" applyAlignment="1">
      <alignment/>
    </xf>
    <xf numFmtId="0" fontId="0" fillId="0" borderId="11" xfId="0" applyBorder="1" applyAlignment="1">
      <alignment/>
    </xf>
    <xf numFmtId="2" fontId="3" fillId="0" borderId="12" xfId="0" applyNumberFormat="1" applyFont="1" applyBorder="1" applyAlignment="1">
      <alignment/>
    </xf>
    <xf numFmtId="2" fontId="3" fillId="0" borderId="13" xfId="0" applyNumberFormat="1" applyFont="1" applyBorder="1" applyAlignment="1">
      <alignment/>
    </xf>
    <xf numFmtId="0" fontId="4" fillId="0" borderId="19" xfId="0" applyFont="1" applyBorder="1" applyAlignment="1">
      <alignment/>
    </xf>
    <xf numFmtId="0" fontId="0" fillId="0" borderId="19" xfId="0" applyFont="1" applyBorder="1" applyAlignment="1">
      <alignment/>
    </xf>
    <xf numFmtId="177" fontId="0" fillId="0" borderId="0" xfId="15" applyNumberFormat="1" applyFont="1" applyAlignment="1">
      <alignment/>
    </xf>
    <xf numFmtId="0" fontId="0" fillId="0" borderId="0" xfId="0" applyFont="1" applyAlignment="1">
      <alignment/>
    </xf>
    <xf numFmtId="2" fontId="4" fillId="0" borderId="0" xfId="0" applyNumberFormat="1" applyFont="1" applyAlignment="1">
      <alignment/>
    </xf>
    <xf numFmtId="0" fontId="4" fillId="0" borderId="0" xfId="0" applyFont="1" applyAlignment="1">
      <alignment/>
    </xf>
    <xf numFmtId="0" fontId="1" fillId="0" borderId="0" xfId="42" applyAlignment="1">
      <alignment/>
    </xf>
    <xf numFmtId="0" fontId="0" fillId="0" borderId="0" xfId="0" applyFill="1" applyAlignment="1">
      <alignment/>
    </xf>
    <xf numFmtId="49" fontId="0" fillId="0" borderId="12" xfId="0" applyNumberFormat="1" applyFill="1" applyBorder="1" applyAlignment="1">
      <alignment wrapText="1"/>
    </xf>
    <xf numFmtId="49" fontId="0" fillId="0" borderId="12" xfId="0" applyNumberFormat="1" applyBorder="1" applyAlignment="1">
      <alignment wrapText="1"/>
    </xf>
    <xf numFmtId="49" fontId="3" fillId="0" borderId="12" xfId="0" applyNumberFormat="1" applyFont="1" applyFill="1" applyBorder="1" applyAlignment="1">
      <alignment wrapText="1"/>
    </xf>
    <xf numFmtId="2" fontId="0" fillId="0" borderId="20" xfId="0" applyNumberFormat="1" applyFill="1" applyBorder="1" applyAlignment="1">
      <alignment/>
    </xf>
    <xf numFmtId="0" fontId="0" fillId="0" borderId="21" xfId="0" applyBorder="1" applyAlignment="1">
      <alignment/>
    </xf>
    <xf numFmtId="49" fontId="0" fillId="0" borderId="12" xfId="0" applyNumberFormat="1" applyFont="1" applyFill="1" applyBorder="1" applyAlignment="1">
      <alignment wrapText="1"/>
    </xf>
    <xf numFmtId="44" fontId="0" fillId="0" borderId="11" xfId="0" applyNumberFormat="1" applyBorder="1" applyAlignment="1">
      <alignment/>
    </xf>
    <xf numFmtId="44" fontId="0" fillId="0" borderId="18" xfId="0" applyNumberFormat="1" applyBorder="1" applyAlignment="1">
      <alignment/>
    </xf>
    <xf numFmtId="44" fontId="0" fillId="0" borderId="0" xfId="0" applyNumberFormat="1" applyBorder="1" applyAlignment="1">
      <alignment/>
    </xf>
    <xf numFmtId="44" fontId="0" fillId="0" borderId="13" xfId="0" applyNumberFormat="1" applyBorder="1" applyAlignment="1">
      <alignment/>
    </xf>
    <xf numFmtId="44" fontId="0" fillId="0" borderId="16" xfId="0" applyNumberFormat="1" applyBorder="1" applyAlignment="1">
      <alignment/>
    </xf>
    <xf numFmtId="44" fontId="0" fillId="0" borderId="17" xfId="0" applyNumberFormat="1" applyBorder="1" applyAlignment="1">
      <alignment/>
    </xf>
    <xf numFmtId="44" fontId="0" fillId="0" borderId="19" xfId="0" applyNumberFormat="1" applyBorder="1" applyAlignment="1">
      <alignment/>
    </xf>
    <xf numFmtId="44" fontId="0" fillId="0" borderId="11" xfId="0" applyNumberFormat="1" applyFill="1" applyBorder="1" applyAlignment="1">
      <alignment/>
    </xf>
    <xf numFmtId="44" fontId="0" fillId="0" borderId="18" xfId="0" applyNumberFormat="1" applyFill="1" applyBorder="1" applyAlignment="1">
      <alignment/>
    </xf>
    <xf numFmtId="44" fontId="0" fillId="0" borderId="22" xfId="0" applyNumberFormat="1" applyBorder="1" applyAlignment="1">
      <alignment/>
    </xf>
    <xf numFmtId="179" fontId="0" fillId="0" borderId="19" xfId="0" applyNumberFormat="1" applyFont="1" applyBorder="1" applyAlignment="1">
      <alignment/>
    </xf>
    <xf numFmtId="179" fontId="4" fillId="0" borderId="19" xfId="0" applyNumberFormat="1" applyFont="1" applyBorder="1" applyAlignment="1">
      <alignment/>
    </xf>
    <xf numFmtId="179" fontId="4" fillId="0" borderId="22" xfId="0" applyNumberFormat="1" applyFont="1" applyBorder="1" applyAlignment="1">
      <alignment/>
    </xf>
    <xf numFmtId="179" fontId="0" fillId="0" borderId="22" xfId="0" applyNumberFormat="1" applyFont="1" applyBorder="1" applyAlignment="1">
      <alignment/>
    </xf>
    <xf numFmtId="49" fontId="3" fillId="0" borderId="20" xfId="0" applyNumberFormat="1" applyFont="1" applyBorder="1" applyAlignment="1">
      <alignment wrapText="1"/>
    </xf>
    <xf numFmtId="0" fontId="0" fillId="0" borderId="0" xfId="0" applyBorder="1" applyAlignment="1" applyProtection="1">
      <alignment/>
      <protection locked="0"/>
    </xf>
    <xf numFmtId="44" fontId="0" fillId="0" borderId="0" xfId="0" applyNumberFormat="1" applyAlignment="1" applyProtection="1">
      <alignment/>
      <protection locked="0"/>
    </xf>
    <xf numFmtId="44" fontId="0" fillId="0" borderId="13" xfId="0" applyNumberFormat="1" applyBorder="1" applyAlignment="1" applyProtection="1">
      <alignment/>
      <protection locked="0"/>
    </xf>
    <xf numFmtId="44" fontId="0" fillId="0" borderId="0" xfId="0" applyNumberFormat="1" applyBorder="1" applyAlignment="1" applyProtection="1">
      <alignment/>
      <protection locked="0"/>
    </xf>
    <xf numFmtId="44" fontId="0" fillId="0" borderId="18" xfId="0" applyNumberFormat="1" applyBorder="1" applyAlignment="1" applyProtection="1">
      <alignment/>
      <protection locked="0"/>
    </xf>
    <xf numFmtId="0" fontId="0" fillId="0" borderId="23" xfId="0" applyBorder="1" applyAlignment="1" applyProtection="1">
      <alignment/>
      <protection locked="0"/>
    </xf>
    <xf numFmtId="44" fontId="0" fillId="0" borderId="23" xfId="0" applyNumberFormat="1" applyBorder="1" applyAlignment="1" applyProtection="1">
      <alignment/>
      <protection locked="0"/>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114300</xdr:rowOff>
    </xdr:from>
    <xdr:to>
      <xdr:col>4</xdr:col>
      <xdr:colOff>1276350</xdr:colOff>
      <xdr:row>13</xdr:row>
      <xdr:rowOff>133350</xdr:rowOff>
    </xdr:to>
    <xdr:sp>
      <xdr:nvSpPr>
        <xdr:cNvPr id="1" name="TextBox 29"/>
        <xdr:cNvSpPr txBox="1">
          <a:spLocks noChangeArrowheads="1"/>
        </xdr:cNvSpPr>
      </xdr:nvSpPr>
      <xdr:spPr>
        <a:xfrm>
          <a:off x="0" y="314325"/>
          <a:ext cx="7581900" cy="19621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Når du udfylder budgettet skal du være opmærksom på, at det rådighedsbeløb som du vil have tilbage, ikke nødvendigvis vil være i overensstemmelse med det rådighedsbeløb som din bank vil komme frem til, hvis du får lagt et budget i banken. Det rådighedsbeløb, som budgetberegneren udregner når du har udfyldt budgettet, viser hvor mange penge du vil have tilbage til opsparing eller uforudsete udgifter. 
Derudover skal du være opmærksom på, at de beløb som du skal angive til de forskellige poster i budgettet, blot kan være ca. beløb, hvis du ikke har de nøjagtige beløb.  
Som hjælp er der i budgettet angivet hjælpetekster og vejledende beløb for nogle af de poster, som er gængse. Se kommentarfelterne markeret med lille rød firkant.
Alle beløb er angivet pr. år i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8"/>
  <sheetViews>
    <sheetView tabSelected="1" zoomScalePageLayoutView="0" workbookViewId="0" topLeftCell="A1">
      <selection activeCell="G15" sqref="G15"/>
    </sheetView>
  </sheetViews>
  <sheetFormatPr defaultColWidth="9.140625" defaultRowHeight="12.75"/>
  <cols>
    <col min="1" max="1" width="32.421875" style="0" customWidth="1"/>
    <col min="2" max="5" width="20.7109375" style="0" customWidth="1"/>
    <col min="6" max="6" width="7.28125" style="0" customWidth="1"/>
    <col min="7" max="7" width="6.421875" style="0" customWidth="1"/>
    <col min="8" max="8" width="9.28125" style="0" bestFit="1" customWidth="1"/>
  </cols>
  <sheetData>
    <row r="1" ht="15.75">
      <c r="A1" s="34" t="s">
        <v>58</v>
      </c>
    </row>
    <row r="16" spans="1:7" ht="12.75">
      <c r="A16" s="1"/>
      <c r="B16" s="4" t="s">
        <v>18</v>
      </c>
      <c r="C16" s="4" t="s">
        <v>47</v>
      </c>
      <c r="D16" s="24" t="s">
        <v>48</v>
      </c>
      <c r="E16" s="4" t="s">
        <v>19</v>
      </c>
      <c r="F16" s="1"/>
      <c r="G16" s="42"/>
    </row>
    <row r="17" spans="1:7" ht="15.75">
      <c r="A17" s="5" t="s">
        <v>57</v>
      </c>
      <c r="B17" s="13"/>
      <c r="C17" s="13"/>
      <c r="D17" s="23"/>
      <c r="E17" s="14"/>
      <c r="F17" s="1"/>
      <c r="G17" s="1"/>
    </row>
    <row r="18" spans="1:9" ht="12.75" customHeight="1">
      <c r="A18" s="10" t="s">
        <v>9</v>
      </c>
      <c r="B18" s="70"/>
      <c r="C18" s="70"/>
      <c r="D18" s="70"/>
      <c r="E18" s="71"/>
      <c r="I18" s="40"/>
    </row>
    <row r="19" spans="1:9" ht="27.75" customHeight="1">
      <c r="A19" s="46" t="s">
        <v>59</v>
      </c>
      <c r="B19" s="70"/>
      <c r="C19" s="70"/>
      <c r="D19" s="70"/>
      <c r="E19" s="69"/>
      <c r="I19" s="40"/>
    </row>
    <row r="20" spans="1:9" ht="12.75">
      <c r="A20" s="11" t="s">
        <v>21</v>
      </c>
      <c r="B20" s="70"/>
      <c r="C20" s="70"/>
      <c r="D20" s="70"/>
      <c r="E20" s="69"/>
      <c r="I20" s="40"/>
    </row>
    <row r="21" spans="1:9" ht="12.75">
      <c r="A21" s="11" t="s">
        <v>11</v>
      </c>
      <c r="B21" s="70"/>
      <c r="C21" s="70"/>
      <c r="D21" s="70"/>
      <c r="E21" s="69"/>
      <c r="F21" s="1"/>
      <c r="I21" s="40"/>
    </row>
    <row r="22" spans="1:9" ht="12.75">
      <c r="A22" s="11" t="s">
        <v>22</v>
      </c>
      <c r="B22" s="70"/>
      <c r="C22" s="70"/>
      <c r="D22" s="70"/>
      <c r="E22" s="73"/>
      <c r="F22" s="1"/>
      <c r="I22" s="40"/>
    </row>
    <row r="23" spans="1:6" ht="12.75">
      <c r="A23" s="31" t="s">
        <v>50</v>
      </c>
      <c r="B23" s="56">
        <f>SUM(B18:B22)</f>
        <v>0</v>
      </c>
      <c r="C23" s="56">
        <f>SUM(C18:C22)</f>
        <v>0</v>
      </c>
      <c r="D23" s="56">
        <f>SUM(D18:D22)</f>
        <v>0</v>
      </c>
      <c r="E23" s="57">
        <f>SUM(E18:E22)</f>
        <v>0</v>
      </c>
      <c r="F23" s="1"/>
    </row>
    <row r="24" spans="1:7" ht="13.5" thickBot="1">
      <c r="A24" s="49" t="s">
        <v>0</v>
      </c>
      <c r="B24" s="58">
        <f>E24/12</f>
        <v>0</v>
      </c>
      <c r="C24" s="25"/>
      <c r="D24" s="25"/>
      <c r="E24" s="61">
        <f>B23*12+C23*4+D23*2+E23</f>
        <v>0</v>
      </c>
      <c r="F24" s="1"/>
      <c r="G24" s="41"/>
    </row>
    <row r="25" spans="5:9" ht="13.5" thickTop="1">
      <c r="E25" s="1"/>
      <c r="F25" s="1"/>
      <c r="I25" s="41"/>
    </row>
    <row r="26" spans="1:6" ht="12.75">
      <c r="A26" s="3"/>
      <c r="E26" s="1"/>
      <c r="F26" s="1"/>
    </row>
    <row r="27" spans="1:8" ht="15.75">
      <c r="A27" s="12" t="s">
        <v>6</v>
      </c>
      <c r="B27" s="13"/>
      <c r="C27" s="13"/>
      <c r="D27" s="13"/>
      <c r="E27" s="14"/>
      <c r="F27" s="1"/>
      <c r="G27" s="41"/>
      <c r="H27" s="41"/>
    </row>
    <row r="28" spans="1:6" ht="12.75">
      <c r="A28" s="18" t="s">
        <v>28</v>
      </c>
      <c r="B28" s="3"/>
      <c r="C28" s="3"/>
      <c r="E28" s="17"/>
      <c r="F28" s="1"/>
    </row>
    <row r="29" spans="1:7" ht="12.75">
      <c r="A29" s="11" t="s">
        <v>1</v>
      </c>
      <c r="B29" s="70"/>
      <c r="C29" s="68"/>
      <c r="D29" s="68"/>
      <c r="E29" s="69"/>
      <c r="F29" s="1"/>
      <c r="G29" s="41"/>
    </row>
    <row r="30" spans="1:6" ht="12.75">
      <c r="A30" s="11" t="s">
        <v>35</v>
      </c>
      <c r="B30" s="70"/>
      <c r="C30" s="68"/>
      <c r="D30" s="68"/>
      <c r="E30" s="69"/>
      <c r="F30" s="1"/>
    </row>
    <row r="31" spans="1:7" ht="12.75">
      <c r="A31" s="11" t="s">
        <v>23</v>
      </c>
      <c r="B31" s="70"/>
      <c r="C31" s="68"/>
      <c r="D31" s="68"/>
      <c r="E31" s="69"/>
      <c r="F31" s="1"/>
      <c r="G31" s="41"/>
    </row>
    <row r="32" spans="1:6" ht="12.75">
      <c r="A32" s="11" t="s">
        <v>13</v>
      </c>
      <c r="B32" s="70"/>
      <c r="C32" s="68"/>
      <c r="D32" s="68"/>
      <c r="E32" s="69"/>
      <c r="F32" s="1"/>
    </row>
    <row r="33" spans="1:7" ht="12.75">
      <c r="A33" s="11" t="s">
        <v>12</v>
      </c>
      <c r="B33" s="70"/>
      <c r="C33" s="68"/>
      <c r="D33" s="68"/>
      <c r="E33" s="69"/>
      <c r="F33" s="1"/>
      <c r="G33" s="41"/>
    </row>
    <row r="34" spans="1:8" ht="12.75">
      <c r="A34" s="11" t="s">
        <v>56</v>
      </c>
      <c r="B34" s="68"/>
      <c r="C34" s="68"/>
      <c r="D34" s="68"/>
      <c r="E34" s="69"/>
      <c r="G34" s="41"/>
      <c r="H34" s="41"/>
    </row>
    <row r="35" spans="1:8" ht="25.5">
      <c r="A35" s="46" t="s">
        <v>33</v>
      </c>
      <c r="B35" s="68"/>
      <c r="C35" s="68"/>
      <c r="D35" s="68"/>
      <c r="E35" s="69"/>
      <c r="H35" s="41"/>
    </row>
    <row r="36" spans="1:8" ht="12.75">
      <c r="A36" s="19"/>
      <c r="E36" s="22"/>
      <c r="H36" s="41"/>
    </row>
    <row r="37" spans="1:5" ht="12.75">
      <c r="A37" s="20" t="s">
        <v>5</v>
      </c>
      <c r="B37" s="2"/>
      <c r="C37" s="1"/>
      <c r="E37" s="8"/>
    </row>
    <row r="38" spans="1:9" ht="12.75">
      <c r="A38" s="7" t="s">
        <v>38</v>
      </c>
      <c r="B38" s="70"/>
      <c r="C38" s="68"/>
      <c r="D38" s="68"/>
      <c r="E38" s="69"/>
      <c r="G38" s="41"/>
      <c r="I38" s="41"/>
    </row>
    <row r="39" spans="1:5" ht="25.5">
      <c r="A39" s="46" t="s">
        <v>45</v>
      </c>
      <c r="B39" s="70"/>
      <c r="C39" s="68"/>
      <c r="D39" s="68"/>
      <c r="E39" s="69"/>
    </row>
    <row r="40" spans="1:10" ht="25.5">
      <c r="A40" s="46" t="s">
        <v>39</v>
      </c>
      <c r="B40" s="70"/>
      <c r="C40" s="68"/>
      <c r="D40" s="68"/>
      <c r="E40" s="69"/>
      <c r="G40" s="41"/>
      <c r="H40" s="41"/>
      <c r="J40" s="41"/>
    </row>
    <row r="41" spans="1:8" ht="25.5">
      <c r="A41" s="51" t="s">
        <v>51</v>
      </c>
      <c r="B41" s="70"/>
      <c r="C41" s="68"/>
      <c r="D41" s="68"/>
      <c r="E41" s="69"/>
      <c r="H41" s="41"/>
    </row>
    <row r="42" spans="1:8" ht="25.5">
      <c r="A42" s="46" t="s">
        <v>49</v>
      </c>
      <c r="B42" s="70"/>
      <c r="C42" s="68"/>
      <c r="D42" s="68"/>
      <c r="E42" s="69"/>
      <c r="H42" s="41"/>
    </row>
    <row r="43" spans="1:8" ht="12.75">
      <c r="A43" s="19"/>
      <c r="E43" s="22"/>
      <c r="H43" s="41"/>
    </row>
    <row r="44" spans="1:8" ht="12.75">
      <c r="A44" s="21" t="s">
        <v>30</v>
      </c>
      <c r="B44" s="2"/>
      <c r="C44" s="1"/>
      <c r="E44" s="8"/>
      <c r="H44" s="41"/>
    </row>
    <row r="45" spans="1:5" ht="25.5">
      <c r="A45" s="46" t="s">
        <v>27</v>
      </c>
      <c r="B45" s="70"/>
      <c r="C45" s="68"/>
      <c r="D45" s="68"/>
      <c r="E45" s="69"/>
    </row>
    <row r="46" spans="1:7" ht="25.5">
      <c r="A46" s="47" t="s">
        <v>26</v>
      </c>
      <c r="B46" s="70"/>
      <c r="C46" s="68"/>
      <c r="D46" s="68"/>
      <c r="E46" s="69"/>
      <c r="G46" s="41"/>
    </row>
    <row r="47" spans="1:5" ht="12.75">
      <c r="A47" s="46" t="s">
        <v>14</v>
      </c>
      <c r="B47" s="70"/>
      <c r="C47" s="68"/>
      <c r="D47" s="68"/>
      <c r="E47" s="69"/>
    </row>
    <row r="48" spans="1:5" ht="25.5">
      <c r="A48" s="46" t="s">
        <v>16</v>
      </c>
      <c r="B48" s="70"/>
      <c r="C48" s="68"/>
      <c r="D48" s="68"/>
      <c r="E48" s="69"/>
    </row>
    <row r="49" spans="1:7" ht="12.75">
      <c r="A49" s="47" t="s">
        <v>2</v>
      </c>
      <c r="B49" s="70"/>
      <c r="C49" s="68"/>
      <c r="D49" s="68"/>
      <c r="E49" s="69"/>
      <c r="G49" s="43"/>
    </row>
    <row r="50" spans="1:5" ht="12.75">
      <c r="A50" s="47" t="s">
        <v>4</v>
      </c>
      <c r="B50" s="68"/>
      <c r="C50" s="68"/>
      <c r="D50" s="68"/>
      <c r="E50" s="69"/>
    </row>
    <row r="51" spans="1:8" ht="25.5">
      <c r="A51" s="46" t="s">
        <v>15</v>
      </c>
      <c r="B51" s="70"/>
      <c r="C51" s="68"/>
      <c r="D51" s="68"/>
      <c r="E51" s="69"/>
      <c r="F51" s="3"/>
      <c r="G51" s="41"/>
      <c r="H51" s="44"/>
    </row>
    <row r="52" spans="1:5" ht="25.5">
      <c r="A52" s="46" t="s">
        <v>37</v>
      </c>
      <c r="B52" s="68"/>
      <c r="C52" s="68"/>
      <c r="D52" s="68"/>
      <c r="E52" s="69"/>
    </row>
    <row r="53" spans="1:8" ht="12.75">
      <c r="A53" s="46" t="s">
        <v>46</v>
      </c>
      <c r="B53" s="68"/>
      <c r="C53" s="68"/>
      <c r="D53" s="68"/>
      <c r="E53" s="69"/>
      <c r="F53" s="16"/>
      <c r="G53" s="41"/>
      <c r="H53" s="41"/>
    </row>
    <row r="54" spans="1:8" ht="12.75">
      <c r="A54" s="19"/>
      <c r="E54" s="22"/>
      <c r="F54" s="2"/>
      <c r="H54" s="41"/>
    </row>
    <row r="55" spans="1:8" ht="12.75">
      <c r="A55" s="21" t="s">
        <v>41</v>
      </c>
      <c r="C55" s="1"/>
      <c r="E55" s="8"/>
      <c r="H55" s="41"/>
    </row>
    <row r="56" spans="1:5" ht="38.25">
      <c r="A56" s="46" t="s">
        <v>42</v>
      </c>
      <c r="B56" s="68"/>
      <c r="C56" s="68"/>
      <c r="D56" s="68"/>
      <c r="E56" s="69"/>
    </row>
    <row r="57" spans="1:8" ht="12.75">
      <c r="A57" s="19"/>
      <c r="C57" s="1"/>
      <c r="E57" s="8"/>
      <c r="G57" s="41"/>
      <c r="H57" s="41"/>
    </row>
    <row r="58" spans="1:8" ht="12.75">
      <c r="A58" s="20" t="s">
        <v>32</v>
      </c>
      <c r="C58" s="1"/>
      <c r="E58" s="8"/>
      <c r="H58" s="41"/>
    </row>
    <row r="59" spans="1:5" ht="12.75">
      <c r="A59" s="11" t="s">
        <v>61</v>
      </c>
      <c r="B59" s="68"/>
      <c r="C59" s="68"/>
      <c r="D59" s="68"/>
      <c r="E59" s="69"/>
    </row>
    <row r="60" spans="1:8" ht="12.75">
      <c r="A60" s="19"/>
      <c r="C60" s="1"/>
      <c r="E60" s="8"/>
      <c r="G60" s="41"/>
      <c r="H60" s="41"/>
    </row>
    <row r="61" spans="1:8" ht="12.75">
      <c r="A61" s="20" t="s">
        <v>29</v>
      </c>
      <c r="C61" s="1"/>
      <c r="E61" s="8"/>
      <c r="H61" s="41"/>
    </row>
    <row r="62" spans="1:5" ht="12.75">
      <c r="A62" s="11" t="s">
        <v>34</v>
      </c>
      <c r="B62" s="68"/>
      <c r="C62" s="68"/>
      <c r="D62" s="68"/>
      <c r="E62" s="69"/>
    </row>
    <row r="63" spans="1:8" ht="12.75">
      <c r="A63" s="11" t="s">
        <v>17</v>
      </c>
      <c r="B63" s="68"/>
      <c r="C63" s="68"/>
      <c r="D63" s="68"/>
      <c r="E63" s="69"/>
      <c r="G63" s="41"/>
      <c r="H63" s="41"/>
    </row>
    <row r="64" spans="1:5" ht="12.75">
      <c r="A64" s="11" t="s">
        <v>43</v>
      </c>
      <c r="B64" s="68"/>
      <c r="C64" s="68"/>
      <c r="D64" s="68"/>
      <c r="E64" s="69"/>
    </row>
    <row r="65" spans="1:8" ht="12.75">
      <c r="A65" s="19"/>
      <c r="E65" s="8"/>
      <c r="G65" s="41"/>
      <c r="H65" s="41"/>
    </row>
    <row r="66" spans="1:8" ht="12.75">
      <c r="A66" s="21" t="s">
        <v>31</v>
      </c>
      <c r="E66" s="8"/>
      <c r="H66" s="44"/>
    </row>
    <row r="67" spans="1:8" ht="25.5">
      <c r="A67" s="47" t="s">
        <v>40</v>
      </c>
      <c r="B67" s="68"/>
      <c r="C67" s="68"/>
      <c r="D67" s="68"/>
      <c r="E67" s="69"/>
      <c r="H67" s="41"/>
    </row>
    <row r="68" spans="1:8" ht="12.75">
      <c r="A68" s="7" t="s">
        <v>8</v>
      </c>
      <c r="B68" s="68"/>
      <c r="C68" s="68"/>
      <c r="D68" s="68"/>
      <c r="E68" s="69"/>
      <c r="H68" s="44"/>
    </row>
    <row r="69" spans="1:5" ht="12.75">
      <c r="A69" s="11" t="s">
        <v>25</v>
      </c>
      <c r="B69" s="68"/>
      <c r="C69" s="68"/>
      <c r="D69" s="68"/>
      <c r="E69" s="69"/>
    </row>
    <row r="70" spans="1:8" ht="12.75">
      <c r="A70" s="11"/>
      <c r="E70" s="8"/>
      <c r="G70" s="41"/>
      <c r="H70" s="41"/>
    </row>
    <row r="71" spans="1:8" ht="12.75">
      <c r="A71" s="20" t="s">
        <v>10</v>
      </c>
      <c r="E71" s="8"/>
      <c r="H71" s="41"/>
    </row>
    <row r="72" spans="1:8" ht="12.75">
      <c r="A72" s="11" t="s">
        <v>52</v>
      </c>
      <c r="B72" s="70"/>
      <c r="C72" s="68"/>
      <c r="D72" s="68"/>
      <c r="E72" s="69"/>
      <c r="H72" s="41"/>
    </row>
    <row r="73" spans="1:5" ht="12.75">
      <c r="A73" s="11" t="s">
        <v>36</v>
      </c>
      <c r="B73" s="70"/>
      <c r="C73" s="68"/>
      <c r="D73" s="68"/>
      <c r="E73" s="69"/>
    </row>
    <row r="74" spans="1:8" ht="15" customHeight="1">
      <c r="A74" s="47" t="s">
        <v>60</v>
      </c>
      <c r="B74" s="70"/>
      <c r="C74" s="68"/>
      <c r="D74" s="68"/>
      <c r="E74" s="69"/>
      <c r="G74" s="41"/>
      <c r="H74" s="41"/>
    </row>
    <row r="75" spans="1:5" ht="12.75">
      <c r="A75" s="11" t="s">
        <v>24</v>
      </c>
      <c r="B75" s="70"/>
      <c r="C75" s="68"/>
      <c r="D75" s="68"/>
      <c r="E75" s="69"/>
    </row>
    <row r="76" spans="1:5" ht="12.75">
      <c r="A76" s="11" t="s">
        <v>44</v>
      </c>
      <c r="B76" s="70"/>
      <c r="C76" s="68"/>
      <c r="D76" s="68"/>
      <c r="E76" s="69"/>
    </row>
    <row r="77" spans="1:5" ht="12.75">
      <c r="A77" s="50"/>
      <c r="C77" s="1"/>
      <c r="E77" s="8"/>
    </row>
    <row r="78" spans="1:5" ht="15.75">
      <c r="A78" s="32" t="s">
        <v>6</v>
      </c>
      <c r="B78" s="59">
        <f>SUM(B28:B77)</f>
        <v>0</v>
      </c>
      <c r="C78" s="59">
        <f>SUM(C28:C77)</f>
        <v>0</v>
      </c>
      <c r="D78" s="59">
        <f>SUM(D28:D77)</f>
        <v>0</v>
      </c>
      <c r="E78" s="60">
        <f>SUM(E28:E77)</f>
        <v>0</v>
      </c>
    </row>
    <row r="79" spans="1:5" ht="13.5" thickBot="1">
      <c r="A79" s="33" t="s">
        <v>3</v>
      </c>
      <c r="B79" s="58">
        <f>E79/12</f>
        <v>0</v>
      </c>
      <c r="C79" s="30"/>
      <c r="D79" s="30"/>
      <c r="E79" s="61">
        <f>B78*12+C78*4+D78*2+E78</f>
        <v>0</v>
      </c>
    </row>
    <row r="80" spans="1:5" ht="16.5" thickTop="1">
      <c r="A80" s="28"/>
      <c r="B80" s="28"/>
      <c r="C80" s="29"/>
      <c r="D80" s="28"/>
      <c r="E80" s="15"/>
    </row>
    <row r="81" spans="1:5" ht="12.75">
      <c r="A81" s="15"/>
      <c r="B81" s="15"/>
      <c r="C81" s="15"/>
      <c r="D81" s="2"/>
      <c r="E81" s="15"/>
    </row>
    <row r="82" spans="1:5" ht="15.75">
      <c r="A82" s="27" t="s">
        <v>7</v>
      </c>
      <c r="B82" s="9"/>
      <c r="C82" s="9"/>
      <c r="D82" s="26"/>
      <c r="E82" s="9"/>
    </row>
    <row r="83" spans="1:5" ht="12.75">
      <c r="A83" s="10" t="s">
        <v>20</v>
      </c>
      <c r="B83" s="52">
        <f>B24</f>
        <v>0</v>
      </c>
      <c r="C83" s="6"/>
      <c r="D83" s="35"/>
      <c r="E83" s="53">
        <f>E24</f>
        <v>0</v>
      </c>
    </row>
    <row r="84" spans="1:5" ht="12.75">
      <c r="A84" s="7" t="s">
        <v>6</v>
      </c>
      <c r="B84" s="54">
        <f>B79</f>
        <v>0</v>
      </c>
      <c r="C84" s="2"/>
      <c r="D84" s="15"/>
      <c r="E84" s="55">
        <f>E79</f>
        <v>0</v>
      </c>
    </row>
    <row r="85" spans="1:5" ht="32.25" thickBot="1">
      <c r="A85" s="66" t="s">
        <v>53</v>
      </c>
      <c r="B85" s="62">
        <f>B83-B84</f>
        <v>0</v>
      </c>
      <c r="C85" s="38"/>
      <c r="D85" s="39"/>
      <c r="E85" s="65">
        <f>E83-E84</f>
        <v>0</v>
      </c>
    </row>
    <row r="86" spans="1:5" ht="16.5" thickTop="1">
      <c r="A86" s="36"/>
      <c r="B86" s="28"/>
      <c r="C86" s="29"/>
      <c r="D86" s="15"/>
      <c r="E86" s="37"/>
    </row>
    <row r="87" spans="1:5" ht="41.25">
      <c r="A87" s="48" t="s">
        <v>55</v>
      </c>
      <c r="B87" s="67"/>
      <c r="C87" s="67"/>
      <c r="D87" s="67"/>
      <c r="E87" s="72"/>
    </row>
    <row r="88" spans="1:5" ht="32.25" thickBot="1">
      <c r="A88" s="66" t="s">
        <v>54</v>
      </c>
      <c r="B88" s="63">
        <f>E88/12</f>
        <v>0</v>
      </c>
      <c r="C88" s="38"/>
      <c r="D88" s="38"/>
      <c r="E88" s="64">
        <f>E85-(E87+D87*2+C87*4+B87*12)</f>
        <v>0</v>
      </c>
    </row>
    <row r="89" ht="16.5" thickTop="1">
      <c r="A89" s="34"/>
    </row>
    <row r="90" ht="15.75">
      <c r="A90" s="34"/>
    </row>
    <row r="92" spans="1:5" ht="12.75">
      <c r="A92" s="45"/>
      <c r="B92" s="45"/>
      <c r="C92" s="45"/>
      <c r="D92" s="45"/>
      <c r="E92" s="45"/>
    </row>
    <row r="93" spans="1:5" ht="12.75">
      <c r="A93" s="45"/>
      <c r="B93" s="45"/>
      <c r="C93" s="45"/>
      <c r="D93" s="45"/>
      <c r="E93" s="45"/>
    </row>
    <row r="94" spans="1:6" ht="12.75">
      <c r="A94" s="45"/>
      <c r="B94" s="45"/>
      <c r="C94" s="45"/>
      <c r="D94" s="45"/>
      <c r="E94" s="45"/>
      <c r="F94" s="45"/>
    </row>
    <row r="95" spans="1:6" ht="12.75">
      <c r="A95" s="45"/>
      <c r="B95" s="45"/>
      <c r="C95" s="45"/>
      <c r="D95" s="45"/>
      <c r="E95" s="45"/>
      <c r="F95" s="45"/>
    </row>
    <row r="96" spans="1:6" ht="12.75">
      <c r="A96" s="45"/>
      <c r="B96" s="45"/>
      <c r="C96" s="45"/>
      <c r="D96" s="45"/>
      <c r="E96" s="45"/>
      <c r="F96" s="45"/>
    </row>
    <row r="97" ht="12.75">
      <c r="F97" s="45"/>
    </row>
    <row r="98" ht="12.75">
      <c r="F98" s="45"/>
    </row>
  </sheetData>
  <sheetProtection password="CD28" sheet="1"/>
  <printOptions/>
  <pageMargins left="0.7480314960629921" right="0.7480314960629921" top="0.984251968503937" bottom="0.984251968503937" header="0" footer="0"/>
  <pageSetup fitToHeight="2" fitToWidth="1" horizontalDpi="600" verticalDpi="60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msto</dc:creator>
  <cp:keywords/>
  <dc:description/>
  <cp:lastModifiedBy>msto</cp:lastModifiedBy>
  <cp:lastPrinted>2008-11-03T10:47:23Z</cp:lastPrinted>
  <dcterms:created xsi:type="dcterms:W3CDTF">2008-07-28T14:19:50Z</dcterms:created>
  <dcterms:modified xsi:type="dcterms:W3CDTF">2008-11-03T12:44:43Z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ies>
</file>